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lel\Desktop\mod fikta - 2017\"/>
    </mc:Choice>
  </mc:AlternateContent>
  <bookViews>
    <workbookView xWindow="0" yWindow="0" windowWidth="15600" windowHeight="10896" tabRatio="769" firstSheet="1" activeTab="1"/>
  </bookViews>
  <sheets>
    <sheet name="ISTRUZIONI" sheetId="22" r:id="rId1"/>
    <sheet name="VERDI-BLU" sheetId="17" r:id="rId2"/>
    <sheet name="MARRONI" sheetId="26" r:id="rId3"/>
    <sheet name="NERE" sheetId="24" r:id="rId4"/>
  </sheets>
  <definedNames>
    <definedName name="_xlnm._FilterDatabase" localSheetId="2" hidden="1">MARRONI!$B$10:$F$25</definedName>
    <definedName name="_xlnm._FilterDatabase" localSheetId="3" hidden="1">NERE!$B$10:$F$25</definedName>
    <definedName name="_xlnm._FilterDatabase" localSheetId="1" hidden="1">'VERDI-BLU'!$B$10:$F$25</definedName>
  </definedNames>
  <calcPr calcId="152511"/>
</workbook>
</file>

<file path=xl/calcChain.xml><?xml version="1.0" encoding="utf-8"?>
<calcChain xmlns="http://schemas.openxmlformats.org/spreadsheetml/2006/main">
  <c r="G27" i="17" l="1"/>
  <c r="M11" i="24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C30" i="26"/>
  <c r="C30" i="24"/>
  <c r="C28" i="26"/>
  <c r="C28" i="24"/>
  <c r="L5" i="26"/>
  <c r="M5" i="24"/>
  <c r="F5" i="24"/>
  <c r="F5" i="26" s="1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F25" i="26"/>
  <c r="E25" i="26"/>
  <c r="D25" i="26"/>
  <c r="F24" i="26"/>
  <c r="E24" i="26"/>
  <c r="D24" i="26"/>
  <c r="F23" i="26"/>
  <c r="E23" i="26"/>
  <c r="D23" i="26"/>
  <c r="F22" i="26"/>
  <c r="E22" i="26"/>
  <c r="D22" i="26"/>
  <c r="F21" i="26"/>
  <c r="E21" i="26"/>
  <c r="D21" i="26"/>
  <c r="F20" i="26"/>
  <c r="E20" i="26"/>
  <c r="D20" i="26"/>
  <c r="A13" i="26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12" i="26"/>
  <c r="L11" i="26"/>
  <c r="C5" i="26"/>
  <c r="G28" i="26" s="1"/>
  <c r="F25" i="24"/>
  <c r="E25" i="24"/>
  <c r="D25" i="24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F18" i="17"/>
  <c r="F19" i="17"/>
  <c r="F20" i="17"/>
  <c r="F21" i="17"/>
  <c r="F22" i="17"/>
  <c r="F23" i="17"/>
  <c r="F24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11" i="17"/>
  <c r="L26" i="26" l="1"/>
  <c r="M26" i="24"/>
  <c r="C5" i="24"/>
  <c r="D18" i="17"/>
  <c r="D19" i="17"/>
  <c r="D20" i="17"/>
  <c r="D21" i="17"/>
  <c r="D22" i="17"/>
  <c r="D23" i="17"/>
  <c r="D24" i="17"/>
  <c r="E18" i="17"/>
  <c r="E19" i="17"/>
  <c r="E20" i="17"/>
  <c r="E21" i="17"/>
  <c r="E22" i="17"/>
  <c r="E23" i="17"/>
  <c r="E24" i="17"/>
  <c r="G28" i="24" l="1"/>
  <c r="A12" i="17" l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L26" i="17" l="1"/>
</calcChain>
</file>

<file path=xl/sharedStrings.xml><?xml version="1.0" encoding="utf-8"?>
<sst xmlns="http://schemas.openxmlformats.org/spreadsheetml/2006/main" count="88" uniqueCount="40">
  <si>
    <t>Affiliata: International Traditional Karate Federation</t>
  </si>
  <si>
    <t>Denominazione Gara</t>
  </si>
  <si>
    <t xml:space="preserve">nome </t>
  </si>
  <si>
    <t xml:space="preserve">cognome </t>
  </si>
  <si>
    <t>Segreteria: 20137 Milano - via Lattanzio, 68 - telefoni: 02 59900103 - 02 59900540 - Fax: 02 59900779</t>
  </si>
  <si>
    <t>quota</t>
  </si>
  <si>
    <t>Indirizzo</t>
  </si>
  <si>
    <t>società</t>
  </si>
  <si>
    <t>città</t>
  </si>
  <si>
    <t>regione</t>
  </si>
  <si>
    <t xml:space="preserve"> </t>
  </si>
  <si>
    <t>dichiara sotto la sua responsabilità che  tutti gli  Atleti in elenco sono  tesserati per  l'anno in corso ed in regola  con le  norme sanitarie in vigore</t>
  </si>
  <si>
    <t>Regione</t>
  </si>
  <si>
    <t>Il sottoscritto</t>
  </si>
  <si>
    <t>luogo e data</t>
  </si>
  <si>
    <t>automaticamente queste indicazioni compariranno su tutti gli altri fogli</t>
  </si>
  <si>
    <t>IN OGNI FOGLIO COMPILARE :</t>
  </si>
  <si>
    <t>COGNOME</t>
  </si>
  <si>
    <t>NOME</t>
  </si>
  <si>
    <t>APPORRE UNA " X " su :</t>
  </si>
  <si>
    <t>CATEGORIA</t>
  </si>
  <si>
    <t>automaticamente verrà indicata la singola quota e la somma delle quote per ogni foglio</t>
  </si>
  <si>
    <t>SOCIETA'</t>
  </si>
  <si>
    <t>Firma</t>
  </si>
  <si>
    <t>MARRONI</t>
  </si>
  <si>
    <t>CAD - SPE</t>
  </si>
  <si>
    <t>JUNIORES</t>
  </si>
  <si>
    <t>SENIORES</t>
  </si>
  <si>
    <t>12/14 ANNI</t>
  </si>
  <si>
    <t>15/17 ANNI</t>
  </si>
  <si>
    <t>15/18 ANNI</t>
  </si>
  <si>
    <t>Trofeo Maestro Taiji Kase</t>
  </si>
  <si>
    <t>Presidente dela società</t>
  </si>
  <si>
    <t>Palestra Omnicomprensivo  -  Strada Chiappana 5  -  Abbiategrasso</t>
  </si>
  <si>
    <t>APRIRE IL FOGLIO  MASCHILE</t>
  </si>
  <si>
    <t>compilare i campi     SOCIETA',CITTA' REGIONE, PRESIDENTE, LUOGO E DATA</t>
  </si>
  <si>
    <t>FEMMINILE</t>
  </si>
  <si>
    <t xml:space="preserve">  VERDI e BLU </t>
  </si>
  <si>
    <t>MASCHILE</t>
  </si>
  <si>
    <t>NERE  1° e  2°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</si>
</sst>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1" fillId="0" borderId="0" xfId="0" applyFont="1"/>
    <xf numFmtId="0" fontId="0" fillId="0" borderId="0" xfId="0" applyAlignment="1"/>
    <xf numFmtId="0" fontId="6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9" fillId="0" borderId="0" xfId="0" applyFont="1" applyBorder="1"/>
    <xf numFmtId="0" fontId="9" fillId="0" borderId="0" xfId="0" applyFont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" fillId="0" borderId="11" xfId="0" applyFont="1" applyBorder="1"/>
    <xf numFmtId="0" fontId="2" fillId="0" borderId="10" xfId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10" fillId="0" borderId="16" xfId="0" applyFont="1" applyBorder="1"/>
    <xf numFmtId="0" fontId="11" fillId="0" borderId="0" xfId="1" applyFont="1" applyFill="1" applyBorder="1" applyAlignment="1">
      <alignment horizontal="center"/>
    </xf>
    <xf numFmtId="0" fontId="10" fillId="0" borderId="0" xfId="0" applyFont="1"/>
    <xf numFmtId="1" fontId="1" fillId="0" borderId="0" xfId="0" applyNumberFormat="1" applyFont="1"/>
    <xf numFmtId="0" fontId="0" fillId="0" borderId="0" xfId="0" applyBorder="1" applyAlignment="1"/>
    <xf numFmtId="0" fontId="5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9" fillId="0" borderId="3" xfId="0" applyFont="1" applyBorder="1"/>
    <xf numFmtId="0" fontId="8" fillId="0" borderId="0" xfId="0" applyFont="1"/>
    <xf numFmtId="0" fontId="11" fillId="0" borderId="32" xfId="1" applyFont="1" applyFill="1" applyBorder="1" applyAlignment="1">
      <alignment horizontal="center" vertical="center" textRotation="90" wrapText="1"/>
    </xf>
    <xf numFmtId="0" fontId="1" fillId="0" borderId="12" xfId="0" applyFont="1" applyBorder="1"/>
    <xf numFmtId="0" fontId="2" fillId="0" borderId="15" xfId="1" applyFont="1" applyFill="1" applyBorder="1" applyAlignment="1" applyProtection="1">
      <alignment horizontal="left"/>
      <protection locked="0"/>
    </xf>
    <xf numFmtId="164" fontId="6" fillId="0" borderId="4" xfId="0" applyNumberFormat="1" applyFont="1" applyBorder="1" applyAlignment="1" applyProtection="1">
      <alignment horizontal="center"/>
    </xf>
    <xf numFmtId="0" fontId="2" fillId="0" borderId="23" xfId="1" applyFont="1" applyFill="1" applyBorder="1" applyAlignment="1" applyProtection="1">
      <alignment horizontal="center"/>
      <protection locked="0"/>
    </xf>
    <xf numFmtId="0" fontId="15" fillId="0" borderId="0" xfId="2" applyFont="1"/>
    <xf numFmtId="0" fontId="1" fillId="0" borderId="0" xfId="2"/>
    <xf numFmtId="0" fontId="1" fillId="0" borderId="0" xfId="2" applyFont="1"/>
    <xf numFmtId="0" fontId="1" fillId="0" borderId="0" xfId="2" applyAlignment="1">
      <alignment horizontal="center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164" fontId="2" fillId="0" borderId="35" xfId="1" applyNumberFormat="1" applyFont="1" applyFill="1" applyBorder="1" applyAlignment="1" applyProtection="1">
      <alignment horizontal="center"/>
    </xf>
    <xf numFmtId="1" fontId="2" fillId="0" borderId="33" xfId="1" applyNumberFormat="1" applyFon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/>
      <protection locked="0"/>
    </xf>
    <xf numFmtId="1" fontId="2" fillId="0" borderId="28" xfId="1" applyNumberFormat="1" applyFont="1" applyFill="1" applyBorder="1" applyAlignment="1" applyProtection="1">
      <alignment horizontal="center"/>
      <protection locked="0"/>
    </xf>
    <xf numFmtId="1" fontId="2" fillId="0" borderId="29" xfId="1" applyNumberFormat="1" applyFont="1" applyFill="1" applyBorder="1" applyAlignment="1" applyProtection="1">
      <alignment horizontal="center"/>
      <protection locked="0"/>
    </xf>
    <xf numFmtId="0" fontId="2" fillId="0" borderId="26" xfId="1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12" fillId="0" borderId="14" xfId="0" applyFont="1" applyBorder="1" applyAlignment="1">
      <alignment horizontal="right"/>
    </xf>
    <xf numFmtId="0" fontId="0" fillId="0" borderId="0" xfId="0" applyBorder="1" applyAlignment="1"/>
    <xf numFmtId="0" fontId="3" fillId="0" borderId="36" xfId="0" applyFont="1" applyBorder="1" applyAlignment="1"/>
    <xf numFmtId="0" fontId="0" fillId="0" borderId="0" xfId="0" applyAlignment="1"/>
    <xf numFmtId="0" fontId="11" fillId="0" borderId="30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 applyProtection="1">
      <alignment horizontal="left"/>
      <protection locked="0"/>
    </xf>
    <xf numFmtId="0" fontId="2" fillId="0" borderId="41" xfId="1" applyFont="1" applyFill="1" applyBorder="1" applyAlignment="1" applyProtection="1">
      <alignment horizontal="left"/>
      <protection locked="0"/>
    </xf>
    <xf numFmtId="0" fontId="2" fillId="0" borderId="39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2" fillId="0" borderId="17" xfId="1" applyFont="1" applyFill="1" applyBorder="1" applyAlignment="1" applyProtection="1">
      <alignment horizontal="left"/>
      <protection locked="0"/>
    </xf>
    <xf numFmtId="0" fontId="2" fillId="0" borderId="22" xfId="1" applyFont="1" applyFill="1" applyBorder="1" applyAlignment="1" applyProtection="1">
      <alignment horizontal="center"/>
      <protection locked="0"/>
    </xf>
    <xf numFmtId="0" fontId="2" fillId="0" borderId="20" xfId="1" applyFont="1" applyFill="1" applyBorder="1" applyAlignment="1" applyProtection="1">
      <alignment horizontal="center"/>
      <protection locked="0"/>
    </xf>
    <xf numFmtId="0" fontId="2" fillId="0" borderId="25" xfId="1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protection locked="0"/>
    </xf>
    <xf numFmtId="1" fontId="2" fillId="0" borderId="18" xfId="1" applyNumberFormat="1" applyFont="1" applyFill="1" applyBorder="1" applyAlignment="1" applyProtection="1">
      <alignment horizontal="center"/>
      <protection locked="0"/>
    </xf>
    <xf numFmtId="1" fontId="2" fillId="0" borderId="24" xfId="1" applyNumberFormat="1" applyFont="1" applyFill="1" applyBorder="1" applyAlignment="1" applyProtection="1">
      <alignment horizontal="center"/>
      <protection locked="0"/>
    </xf>
    <xf numFmtId="0" fontId="11" fillId="0" borderId="5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1" fontId="2" fillId="0" borderId="45" xfId="1" applyNumberFormat="1" applyFont="1" applyFill="1" applyBorder="1" applyAlignment="1" applyProtection="1">
      <alignment horizontal="center"/>
      <protection locked="0"/>
    </xf>
    <xf numFmtId="0" fontId="2" fillId="0" borderId="46" xfId="1" applyFont="1" applyFill="1" applyBorder="1" applyAlignment="1" applyProtection="1">
      <alignment horizontal="center"/>
      <protection locked="0"/>
    </xf>
    <xf numFmtId="1" fontId="2" fillId="0" borderId="47" xfId="1" applyNumberFormat="1" applyFont="1" applyFill="1" applyBorder="1" applyAlignment="1" applyProtection="1">
      <alignment horizontal="center"/>
      <protection locked="0"/>
    </xf>
    <xf numFmtId="0" fontId="11" fillId="0" borderId="14" xfId="1" applyFont="1" applyFill="1" applyBorder="1" applyAlignment="1">
      <alignment horizontal="center" vertical="center" textRotation="90" wrapText="1"/>
    </xf>
    <xf numFmtId="0" fontId="17" fillId="0" borderId="36" xfId="1" applyFont="1" applyFill="1" applyBorder="1" applyAlignment="1">
      <alignment horizontal="center" vertical="center" textRotation="90" wrapText="1"/>
    </xf>
    <xf numFmtId="0" fontId="11" fillId="0" borderId="42" xfId="1" applyFont="1" applyFill="1" applyBorder="1" applyAlignment="1">
      <alignment horizontal="center" vertical="center" textRotation="90" wrapText="1"/>
    </xf>
    <xf numFmtId="0" fontId="16" fillId="0" borderId="14" xfId="1" applyFont="1" applyFill="1" applyBorder="1" applyAlignment="1">
      <alignment horizontal="center" vertical="center" textRotation="90" wrapText="1"/>
    </xf>
    <xf numFmtId="0" fontId="11" fillId="0" borderId="48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 applyProtection="1">
      <alignment horizontal="center"/>
    </xf>
    <xf numFmtId="0" fontId="11" fillId="0" borderId="34" xfId="1" applyFont="1" applyFill="1" applyBorder="1" applyAlignment="1">
      <alignment horizontal="center" vertical="center" textRotation="90" wrapText="1"/>
    </xf>
    <xf numFmtId="1" fontId="2" fillId="0" borderId="39" xfId="1" applyNumberFormat="1" applyFont="1" applyFill="1" applyBorder="1" applyAlignment="1" applyProtection="1">
      <alignment horizontal="center"/>
      <protection locked="0"/>
    </xf>
    <xf numFmtId="1" fontId="2" fillId="0" borderId="17" xfId="1" applyNumberFormat="1" applyFont="1" applyFill="1" applyBorder="1" applyAlignment="1" applyProtection="1">
      <alignment horizontal="center"/>
      <protection locked="0"/>
    </xf>
    <xf numFmtId="1" fontId="2" fillId="0" borderId="41" xfId="1" applyNumberFormat="1" applyFont="1" applyFill="1" applyBorder="1" applyAlignment="1" applyProtection="1">
      <alignment horizontal="center"/>
      <protection locked="0"/>
    </xf>
    <xf numFmtId="164" fontId="2" fillId="0" borderId="38" xfId="1" applyNumberFormat="1" applyFont="1" applyFill="1" applyBorder="1" applyAlignment="1" applyProtection="1">
      <alignment horizontal="center"/>
    </xf>
    <xf numFmtId="0" fontId="1" fillId="0" borderId="2" xfId="0" applyFont="1" applyBorder="1"/>
    <xf numFmtId="0" fontId="2" fillId="0" borderId="0" xfId="1" applyFont="1" applyFill="1" applyBorder="1" applyAlignment="1" applyProtection="1">
      <alignment horizontal="center"/>
      <protection locked="0"/>
    </xf>
    <xf numFmtId="1" fontId="2" fillId="0" borderId="0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</xf>
    <xf numFmtId="0" fontId="1" fillId="0" borderId="0" xfId="2" applyAlignment="1"/>
    <xf numFmtId="0" fontId="2" fillId="0" borderId="25" xfId="1" applyFont="1" applyFill="1" applyBorder="1" applyAlignment="1" applyProtection="1">
      <alignment horizontal="center"/>
      <protection locked="0"/>
    </xf>
    <xf numFmtId="0" fontId="2" fillId="0" borderId="26" xfId="1" applyFont="1" applyFill="1" applyBorder="1" applyAlignment="1" applyProtection="1">
      <alignment horizontal="center"/>
      <protection locked="0"/>
    </xf>
    <xf numFmtId="49" fontId="0" fillId="0" borderId="30" xfId="0" applyNumberFormat="1" applyBorder="1" applyAlignment="1"/>
    <xf numFmtId="49" fontId="0" fillId="0" borderId="5" xfId="0" applyNumberFormat="1" applyBorder="1" applyAlignment="1"/>
    <xf numFmtId="0" fontId="0" fillId="0" borderId="5" xfId="0" applyBorder="1" applyAlignment="1"/>
    <xf numFmtId="0" fontId="0" fillId="0" borderId="6" xfId="0" applyBorder="1" applyAlignment="1"/>
    <xf numFmtId="49" fontId="7" fillId="0" borderId="2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12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4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14" fillId="2" borderId="30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4" fillId="2" borderId="2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3" xfId="0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9" fillId="0" borderId="27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protection locked="0"/>
    </xf>
    <xf numFmtId="0" fontId="0" fillId="0" borderId="27" xfId="0" applyBorder="1" applyAlignment="1"/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27" xfId="0" applyFont="1" applyBorder="1" applyAlignment="1" applyProtection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17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14" fontId="1" fillId="0" borderId="27" xfId="0" applyNumberFormat="1" applyFont="1" applyBorder="1" applyAlignment="1" applyProtection="1">
      <alignment horizontal="center"/>
    </xf>
    <xf numFmtId="0" fontId="0" fillId="0" borderId="35" xfId="0" applyBorder="1" applyAlignment="1"/>
    <xf numFmtId="14" fontId="12" fillId="0" borderId="17" xfId="0" applyNumberFormat="1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31" xfId="0" applyBorder="1" applyAlignment="1" applyProtection="1"/>
    <xf numFmtId="0" fontId="11" fillId="0" borderId="40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0" xfId="1" applyFon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" fillId="0" borderId="22" xfId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/>
      <protection locked="0"/>
    </xf>
    <xf numFmtId="0" fontId="11" fillId="0" borderId="37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3" borderId="30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wrapText="1"/>
    </xf>
    <xf numFmtId="0" fontId="18" fillId="3" borderId="7" xfId="0" applyFont="1" applyFill="1" applyBorder="1" applyAlignment="1">
      <alignment horizontal="center" wrapText="1"/>
    </xf>
    <xf numFmtId="0" fontId="18" fillId="3" borderId="8" xfId="0" applyFont="1" applyFill="1" applyBorder="1" applyAlignment="1">
      <alignment horizontal="center" wrapText="1"/>
    </xf>
    <xf numFmtId="0" fontId="19" fillId="3" borderId="8" xfId="0" applyFont="1" applyFill="1" applyBorder="1" applyAlignment="1">
      <alignment wrapText="1"/>
    </xf>
    <xf numFmtId="0" fontId="4" fillId="0" borderId="34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35" xfId="0" applyFont="1" applyBorder="1" applyAlignment="1">
      <alignment horizontal="center"/>
    </xf>
    <xf numFmtId="0" fontId="14" fillId="0" borderId="30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4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</cellXfs>
  <cellStyles count="3">
    <cellStyle name="Normale" xfId="0" builtinId="0"/>
    <cellStyle name="Normale 2" xfId="2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47625</xdr:rowOff>
    </xdr:from>
    <xdr:to>
      <xdr:col>8</xdr:col>
      <xdr:colOff>200025</xdr:colOff>
      <xdr:row>0</xdr:row>
      <xdr:rowOff>790575</xdr:rowOff>
    </xdr:to>
    <xdr:pic>
      <xdr:nvPicPr>
        <xdr:cNvPr id="2" name="Immagine 3" descr="Logo_FiktaRossoAsd_Original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5"/>
          <a:ext cx="6353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47625</xdr:rowOff>
    </xdr:from>
    <xdr:to>
      <xdr:col>8</xdr:col>
      <xdr:colOff>200025</xdr:colOff>
      <xdr:row>0</xdr:row>
      <xdr:rowOff>790575</xdr:rowOff>
    </xdr:to>
    <xdr:pic>
      <xdr:nvPicPr>
        <xdr:cNvPr id="2" name="Immagine 3" descr="Logo_FiktaRossoAsd_Original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" y="47625"/>
          <a:ext cx="6534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47625</xdr:rowOff>
    </xdr:from>
    <xdr:to>
      <xdr:col>8</xdr:col>
      <xdr:colOff>200025</xdr:colOff>
      <xdr:row>0</xdr:row>
      <xdr:rowOff>790575</xdr:rowOff>
    </xdr:to>
    <xdr:pic>
      <xdr:nvPicPr>
        <xdr:cNvPr id="2" name="Immagine 3" descr="Logo_FiktaRossoAsd_Original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" y="47625"/>
          <a:ext cx="6534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B26" sqref="B26"/>
    </sheetView>
  </sheetViews>
  <sheetFormatPr defaultColWidth="9.109375" defaultRowHeight="13.2" x14ac:dyDescent="0.25"/>
  <cols>
    <col min="1" max="1" width="9.109375" style="36"/>
    <col min="2" max="2" width="61.33203125" style="36" bestFit="1" customWidth="1"/>
    <col min="3" max="3" width="11.109375" style="36" customWidth="1"/>
    <col min="4" max="4" width="15.33203125" style="36" customWidth="1"/>
    <col min="5" max="5" width="15" style="36" bestFit="1" customWidth="1"/>
    <col min="6" max="16384" width="9.109375" style="36"/>
  </cols>
  <sheetData>
    <row r="2" spans="2:5" x14ac:dyDescent="0.25">
      <c r="B2" s="35" t="s">
        <v>34</v>
      </c>
    </row>
    <row r="4" spans="2:5" x14ac:dyDescent="0.25">
      <c r="B4" s="37" t="s">
        <v>35</v>
      </c>
      <c r="C4" s="38"/>
      <c r="D4" s="38"/>
      <c r="E4" s="38"/>
    </row>
    <row r="6" spans="2:5" x14ac:dyDescent="0.25">
      <c r="B6" s="36" t="s">
        <v>15</v>
      </c>
    </row>
    <row r="9" spans="2:5" x14ac:dyDescent="0.25">
      <c r="B9" s="35" t="s">
        <v>16</v>
      </c>
    </row>
    <row r="11" spans="2:5" x14ac:dyDescent="0.25">
      <c r="B11" s="36" t="s">
        <v>17</v>
      </c>
    </row>
    <row r="12" spans="2:5" x14ac:dyDescent="0.25">
      <c r="B12" s="36" t="s">
        <v>18</v>
      </c>
    </row>
    <row r="14" spans="2:5" x14ac:dyDescent="0.25">
      <c r="B14" s="35" t="s">
        <v>19</v>
      </c>
    </row>
    <row r="16" spans="2:5" x14ac:dyDescent="0.25">
      <c r="B16" s="36" t="s">
        <v>20</v>
      </c>
    </row>
    <row r="18" spans="2:5" x14ac:dyDescent="0.25">
      <c r="B18" s="87" t="s">
        <v>21</v>
      </c>
      <c r="C18" s="87"/>
      <c r="D18" s="87"/>
      <c r="E18" s="87"/>
    </row>
  </sheetData>
  <mergeCells count="1">
    <mergeCell ref="B18:E1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2"/>
  <sheetViews>
    <sheetView tabSelected="1" topLeftCell="A16" workbookViewId="0">
      <selection activeCell="D34" sqref="D34"/>
    </sheetView>
  </sheetViews>
  <sheetFormatPr defaultRowHeight="13.2" x14ac:dyDescent="0.25"/>
  <cols>
    <col min="1" max="1" width="4.5546875" customWidth="1"/>
    <col min="2" max="2" width="21.33203125" customWidth="1"/>
    <col min="3" max="3" width="16.6640625" customWidth="1"/>
    <col min="4" max="4" width="31.33203125" customWidth="1"/>
    <col min="5" max="5" width="23.5546875" customWidth="1"/>
    <col min="6" max="6" width="13" customWidth="1"/>
    <col min="7" max="7" width="5.44140625" customWidth="1"/>
    <col min="8" max="11" width="3.88671875" customWidth="1"/>
    <col min="12" max="12" width="14.33203125" customWidth="1"/>
    <col min="13" max="13" width="6.44140625" customWidth="1"/>
    <col min="14" max="14" width="7.33203125" customWidth="1"/>
    <col min="15" max="15" width="7.88671875" bestFit="1" customWidth="1"/>
    <col min="16" max="16" width="7.44140625" bestFit="1" customWidth="1"/>
    <col min="17" max="17" width="7.88671875" bestFit="1" customWidth="1"/>
    <col min="18" max="18" width="8" customWidth="1"/>
    <col min="19" max="19" width="8.33203125" customWidth="1"/>
  </cols>
  <sheetData>
    <row r="1" spans="1:17" ht="63.75" customHeight="1" x14ac:dyDescent="0.25">
      <c r="A1" s="90"/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</row>
    <row r="2" spans="1:17" ht="15" customHeight="1" x14ac:dyDescent="0.25">
      <c r="A2" s="94" t="s">
        <v>0</v>
      </c>
      <c r="B2" s="95"/>
      <c r="C2" s="95"/>
      <c r="D2" s="95"/>
      <c r="E2" s="95"/>
      <c r="F2" s="95"/>
      <c r="G2" s="95"/>
      <c r="H2" s="95"/>
      <c r="I2" s="96"/>
      <c r="J2" s="96"/>
      <c r="K2" s="96"/>
      <c r="L2" s="26"/>
      <c r="M2" s="4"/>
      <c r="N2" s="1"/>
    </row>
    <row r="3" spans="1:17" ht="15" customHeight="1" x14ac:dyDescent="0.25">
      <c r="A3" s="94" t="s">
        <v>4</v>
      </c>
      <c r="B3" s="95"/>
      <c r="C3" s="95"/>
      <c r="D3" s="95"/>
      <c r="E3" s="95"/>
      <c r="F3" s="95"/>
      <c r="G3" s="95"/>
      <c r="H3" s="95"/>
      <c r="I3" s="96"/>
      <c r="J3" s="96"/>
      <c r="K3" s="96"/>
      <c r="L3" s="26"/>
      <c r="M3" s="4"/>
      <c r="N3" s="1"/>
    </row>
    <row r="4" spans="1:17" ht="6" customHeight="1" thickBot="1" x14ac:dyDescent="0.3">
      <c r="A4" s="7"/>
      <c r="B4" s="1"/>
      <c r="C4" s="1"/>
      <c r="D4" s="2"/>
      <c r="E4" s="2"/>
      <c r="F4" s="2"/>
      <c r="G4" s="1"/>
      <c r="H4" s="1"/>
      <c r="I4" s="1"/>
      <c r="J4" s="1"/>
      <c r="K4" s="1"/>
      <c r="L4" s="8"/>
    </row>
    <row r="5" spans="1:17" ht="18.75" customHeight="1" thickBot="1" x14ac:dyDescent="0.35">
      <c r="A5" s="97" t="s">
        <v>22</v>
      </c>
      <c r="B5" s="98"/>
      <c r="C5" s="99"/>
      <c r="D5" s="100"/>
      <c r="E5" s="50" t="s">
        <v>8</v>
      </c>
      <c r="F5" s="102"/>
      <c r="G5" s="103"/>
      <c r="H5" s="103"/>
      <c r="I5" s="103"/>
      <c r="J5" s="101" t="s">
        <v>12</v>
      </c>
      <c r="K5" s="101"/>
      <c r="L5" s="63"/>
      <c r="M5" s="24"/>
    </row>
    <row r="6" spans="1:17" ht="21.75" customHeight="1" x14ac:dyDescent="0.3">
      <c r="A6" s="119" t="s">
        <v>1</v>
      </c>
      <c r="B6" s="120"/>
      <c r="C6" s="121" t="s">
        <v>31</v>
      </c>
      <c r="D6" s="121"/>
      <c r="E6" s="121"/>
      <c r="F6" s="121"/>
      <c r="G6" s="121"/>
      <c r="H6" s="126"/>
      <c r="I6" s="118"/>
      <c r="J6" s="118"/>
      <c r="K6" s="118"/>
      <c r="L6" s="127"/>
      <c r="M6" s="24"/>
      <c r="Q6" s="1"/>
    </row>
    <row r="7" spans="1:17" ht="18" customHeight="1" thickBot="1" x14ac:dyDescent="0.3">
      <c r="A7" s="122" t="s">
        <v>6</v>
      </c>
      <c r="B7" s="123"/>
      <c r="C7" s="124" t="s">
        <v>33</v>
      </c>
      <c r="D7" s="124"/>
      <c r="E7" s="124"/>
      <c r="F7" s="124"/>
      <c r="G7" s="125"/>
      <c r="H7" s="128">
        <v>43870</v>
      </c>
      <c r="I7" s="129"/>
      <c r="J7" s="129"/>
      <c r="K7" s="129"/>
      <c r="L7" s="130"/>
      <c r="M7" s="24"/>
    </row>
    <row r="8" spans="1:17" ht="13.2" customHeight="1" x14ac:dyDescent="0.25">
      <c r="A8" s="104" t="s">
        <v>37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"/>
    </row>
    <row r="9" spans="1:17" ht="12.75" customHeight="1" thickBot="1" x14ac:dyDescent="0.3">
      <c r="A9" s="108"/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1"/>
    </row>
    <row r="10" spans="1:17" s="22" customFormat="1" ht="55.5" customHeight="1" thickBot="1" x14ac:dyDescent="0.3">
      <c r="A10" s="20"/>
      <c r="B10" s="54" t="s">
        <v>3</v>
      </c>
      <c r="C10" s="66" t="s">
        <v>2</v>
      </c>
      <c r="D10" s="67" t="s">
        <v>7</v>
      </c>
      <c r="E10" s="67" t="s">
        <v>8</v>
      </c>
      <c r="F10" s="131" t="s">
        <v>9</v>
      </c>
      <c r="G10" s="132"/>
      <c r="H10" s="71" t="s">
        <v>28</v>
      </c>
      <c r="I10" s="73" t="s">
        <v>29</v>
      </c>
      <c r="J10" s="74" t="s">
        <v>38</v>
      </c>
      <c r="K10" s="72" t="s">
        <v>36</v>
      </c>
      <c r="L10" s="30" t="s">
        <v>5</v>
      </c>
      <c r="M10" s="21"/>
      <c r="O10" s="49"/>
    </row>
    <row r="11" spans="1:17" s="3" customFormat="1" ht="18" customHeight="1" x14ac:dyDescent="0.25">
      <c r="A11" s="14">
        <v>1</v>
      </c>
      <c r="B11" s="55"/>
      <c r="C11" s="56"/>
      <c r="D11" s="61"/>
      <c r="E11" s="61"/>
      <c r="F11" s="133"/>
      <c r="G11" s="134"/>
      <c r="H11" s="68"/>
      <c r="I11" s="69"/>
      <c r="J11" s="70"/>
      <c r="K11" s="69"/>
      <c r="L11" s="43" t="str">
        <f>IF(OR(H11="X",I11="X",J11="X",K11="X"),5,"")</f>
        <v/>
      </c>
      <c r="M11" s="5"/>
      <c r="O11" s="23"/>
    </row>
    <row r="12" spans="1:17" s="3" customFormat="1" ht="18" customHeight="1" x14ac:dyDescent="0.25">
      <c r="A12" s="14">
        <f t="shared" ref="A12:A25" si="0">A11+1</f>
        <v>2</v>
      </c>
      <c r="B12" s="15"/>
      <c r="C12" s="57"/>
      <c r="D12" s="60"/>
      <c r="E12" s="60"/>
      <c r="F12" s="140"/>
      <c r="G12" s="141"/>
      <c r="H12" s="64"/>
      <c r="I12" s="34"/>
      <c r="J12" s="46"/>
      <c r="K12" s="34"/>
      <c r="L12" s="43" t="str">
        <f t="shared" ref="L12:L25" si="1">IF(OR(H12="X",I12="X",J12="X",K12="X"),5,"")</f>
        <v/>
      </c>
      <c r="M12" s="6"/>
    </row>
    <row r="13" spans="1:17" s="3" customFormat="1" ht="18" customHeight="1" x14ac:dyDescent="0.25">
      <c r="A13" s="14">
        <f t="shared" si="0"/>
        <v>3</v>
      </c>
      <c r="B13" s="15"/>
      <c r="C13" s="57"/>
      <c r="D13" s="60"/>
      <c r="E13" s="60"/>
      <c r="F13" s="140"/>
      <c r="G13" s="141"/>
      <c r="H13" s="64"/>
      <c r="I13" s="34"/>
      <c r="J13" s="46"/>
      <c r="K13" s="34"/>
      <c r="L13" s="43" t="str">
        <f t="shared" si="1"/>
        <v/>
      </c>
      <c r="M13" s="6"/>
    </row>
    <row r="14" spans="1:17" s="3" customFormat="1" ht="18" customHeight="1" x14ac:dyDescent="0.25">
      <c r="A14" s="14">
        <f t="shared" si="0"/>
        <v>4</v>
      </c>
      <c r="B14" s="15"/>
      <c r="C14" s="57"/>
      <c r="D14" s="60"/>
      <c r="E14" s="60"/>
      <c r="F14" s="140"/>
      <c r="G14" s="141"/>
      <c r="H14" s="64"/>
      <c r="I14" s="34"/>
      <c r="J14" s="46"/>
      <c r="K14" s="34"/>
      <c r="L14" s="43" t="str">
        <f t="shared" si="1"/>
        <v/>
      </c>
      <c r="M14" s="6"/>
    </row>
    <row r="15" spans="1:17" s="3" customFormat="1" ht="18" customHeight="1" x14ac:dyDescent="0.25">
      <c r="A15" s="14">
        <f t="shared" si="0"/>
        <v>5</v>
      </c>
      <c r="B15" s="16"/>
      <c r="C15" s="58"/>
      <c r="D15" s="60"/>
      <c r="E15" s="60"/>
      <c r="F15" s="140"/>
      <c r="G15" s="141"/>
      <c r="H15" s="64"/>
      <c r="I15" s="34"/>
      <c r="J15" s="46"/>
      <c r="K15" s="34"/>
      <c r="L15" s="43" t="str">
        <f t="shared" si="1"/>
        <v/>
      </c>
      <c r="M15" s="6"/>
    </row>
    <row r="16" spans="1:17" s="3" customFormat="1" ht="18" customHeight="1" x14ac:dyDescent="0.25">
      <c r="A16" s="14">
        <f t="shared" si="0"/>
        <v>6</v>
      </c>
      <c r="B16" s="15"/>
      <c r="C16" s="57"/>
      <c r="D16" s="60"/>
      <c r="E16" s="60"/>
      <c r="F16" s="140"/>
      <c r="G16" s="141"/>
      <c r="H16" s="64"/>
      <c r="I16" s="34"/>
      <c r="J16" s="46"/>
      <c r="K16" s="34"/>
      <c r="L16" s="43" t="str">
        <f t="shared" si="1"/>
        <v/>
      </c>
      <c r="M16" s="6"/>
    </row>
    <row r="17" spans="1:23" s="3" customFormat="1" ht="18" customHeight="1" x14ac:dyDescent="0.25">
      <c r="A17" s="14">
        <f t="shared" si="0"/>
        <v>7</v>
      </c>
      <c r="B17" s="15"/>
      <c r="C17" s="57"/>
      <c r="D17" s="60"/>
      <c r="E17" s="60"/>
      <c r="F17" s="140"/>
      <c r="G17" s="141"/>
      <c r="H17" s="64"/>
      <c r="I17" s="34"/>
      <c r="J17" s="46"/>
      <c r="K17" s="34"/>
      <c r="L17" s="43" t="str">
        <f t="shared" si="1"/>
        <v/>
      </c>
      <c r="M17" s="6"/>
    </row>
    <row r="18" spans="1:23" s="3" customFormat="1" ht="18" customHeight="1" x14ac:dyDescent="0.25">
      <c r="A18" s="14">
        <f t="shared" si="0"/>
        <v>8</v>
      </c>
      <c r="B18" s="15"/>
      <c r="C18" s="57"/>
      <c r="D18" s="60" t="str">
        <f t="shared" ref="D12:D25" si="2">IF(B18="","",$C$5)</f>
        <v/>
      </c>
      <c r="E18" s="60" t="str">
        <f t="shared" ref="E12:E25" si="3">IF(B18="","",$F$5)</f>
        <v/>
      </c>
      <c r="F18" s="140" t="str">
        <f t="shared" ref="F12:F25" si="4">IF(B18="","",$L$5)</f>
        <v/>
      </c>
      <c r="G18" s="141"/>
      <c r="H18" s="64"/>
      <c r="I18" s="34"/>
      <c r="J18" s="46"/>
      <c r="K18" s="34"/>
      <c r="L18" s="43" t="str">
        <f t="shared" si="1"/>
        <v/>
      </c>
      <c r="M18" s="6"/>
    </row>
    <row r="19" spans="1:23" s="3" customFormat="1" ht="18" customHeight="1" x14ac:dyDescent="0.25">
      <c r="A19" s="14">
        <f t="shared" si="0"/>
        <v>9</v>
      </c>
      <c r="B19" s="15"/>
      <c r="C19" s="57"/>
      <c r="D19" s="60" t="str">
        <f t="shared" si="2"/>
        <v/>
      </c>
      <c r="E19" s="60" t="str">
        <f t="shared" si="3"/>
        <v/>
      </c>
      <c r="F19" s="140" t="str">
        <f t="shared" si="4"/>
        <v/>
      </c>
      <c r="G19" s="141"/>
      <c r="H19" s="64"/>
      <c r="I19" s="34"/>
      <c r="J19" s="46"/>
      <c r="K19" s="34"/>
      <c r="L19" s="43" t="str">
        <f t="shared" si="1"/>
        <v/>
      </c>
      <c r="M19" s="6"/>
    </row>
    <row r="20" spans="1:23" s="3" customFormat="1" ht="18" customHeight="1" x14ac:dyDescent="0.25">
      <c r="A20" s="14">
        <f t="shared" si="0"/>
        <v>10</v>
      </c>
      <c r="B20" s="15"/>
      <c r="C20" s="57"/>
      <c r="D20" s="60" t="str">
        <f t="shared" si="2"/>
        <v/>
      </c>
      <c r="E20" s="60" t="str">
        <f t="shared" si="3"/>
        <v/>
      </c>
      <c r="F20" s="140" t="str">
        <f t="shared" si="4"/>
        <v/>
      </c>
      <c r="G20" s="141"/>
      <c r="H20" s="64"/>
      <c r="I20" s="34"/>
      <c r="J20" s="46"/>
      <c r="K20" s="34"/>
      <c r="L20" s="43" t="str">
        <f t="shared" si="1"/>
        <v/>
      </c>
      <c r="M20" s="6"/>
    </row>
    <row r="21" spans="1:23" s="3" customFormat="1" ht="18" customHeight="1" x14ac:dyDescent="0.25">
      <c r="A21" s="14">
        <f t="shared" si="0"/>
        <v>11</v>
      </c>
      <c r="B21" s="15"/>
      <c r="C21" s="57"/>
      <c r="D21" s="60" t="str">
        <f t="shared" si="2"/>
        <v/>
      </c>
      <c r="E21" s="60" t="str">
        <f t="shared" si="3"/>
        <v/>
      </c>
      <c r="F21" s="140" t="str">
        <f t="shared" si="4"/>
        <v/>
      </c>
      <c r="G21" s="141"/>
      <c r="H21" s="64"/>
      <c r="I21" s="34"/>
      <c r="J21" s="46"/>
      <c r="K21" s="34"/>
      <c r="L21" s="43" t="str">
        <f t="shared" si="1"/>
        <v/>
      </c>
      <c r="M21" s="6"/>
      <c r="Q21" s="29" t="s">
        <v>10</v>
      </c>
    </row>
    <row r="22" spans="1:23" s="3" customFormat="1" ht="18" customHeight="1" x14ac:dyDescent="0.25">
      <c r="A22" s="14">
        <f t="shared" si="0"/>
        <v>12</v>
      </c>
      <c r="B22" s="15"/>
      <c r="C22" s="57"/>
      <c r="D22" s="60" t="str">
        <f t="shared" si="2"/>
        <v/>
      </c>
      <c r="E22" s="60" t="str">
        <f t="shared" si="3"/>
        <v/>
      </c>
      <c r="F22" s="140" t="str">
        <f t="shared" si="4"/>
        <v/>
      </c>
      <c r="G22" s="141"/>
      <c r="H22" s="64"/>
      <c r="I22" s="34"/>
      <c r="J22" s="46"/>
      <c r="K22" s="34"/>
      <c r="L22" s="43" t="str">
        <f t="shared" si="1"/>
        <v/>
      </c>
      <c r="M22" s="6"/>
    </row>
    <row r="23" spans="1:23" s="3" customFormat="1" ht="18" customHeight="1" x14ac:dyDescent="0.25">
      <c r="A23" s="14">
        <f t="shared" si="0"/>
        <v>13</v>
      </c>
      <c r="B23" s="15"/>
      <c r="C23" s="57"/>
      <c r="D23" s="60" t="str">
        <f t="shared" si="2"/>
        <v/>
      </c>
      <c r="E23" s="60" t="str">
        <f t="shared" si="3"/>
        <v/>
      </c>
      <c r="F23" s="140" t="str">
        <f t="shared" si="4"/>
        <v/>
      </c>
      <c r="G23" s="141"/>
      <c r="H23" s="64"/>
      <c r="I23" s="34"/>
      <c r="J23" s="46"/>
      <c r="K23" s="34"/>
      <c r="L23" s="43" t="str">
        <f t="shared" si="1"/>
        <v/>
      </c>
      <c r="M23" s="6"/>
    </row>
    <row r="24" spans="1:23" s="3" customFormat="1" ht="18" customHeight="1" x14ac:dyDescent="0.25">
      <c r="A24" s="14">
        <f t="shared" si="0"/>
        <v>14</v>
      </c>
      <c r="B24" s="15"/>
      <c r="C24" s="57"/>
      <c r="D24" s="60" t="str">
        <f t="shared" si="2"/>
        <v/>
      </c>
      <c r="E24" s="60" t="str">
        <f t="shared" si="3"/>
        <v/>
      </c>
      <c r="F24" s="140" t="str">
        <f t="shared" si="4"/>
        <v/>
      </c>
      <c r="G24" s="141"/>
      <c r="H24" s="64"/>
      <c r="I24" s="34"/>
      <c r="J24" s="46"/>
      <c r="K24" s="34"/>
      <c r="L24" s="43" t="str">
        <f t="shared" si="1"/>
        <v/>
      </c>
      <c r="M24" s="6"/>
    </row>
    <row r="25" spans="1:23" s="3" customFormat="1" ht="18" customHeight="1" thickBot="1" x14ac:dyDescent="0.3">
      <c r="A25" s="31">
        <f t="shared" si="0"/>
        <v>15</v>
      </c>
      <c r="B25" s="32"/>
      <c r="C25" s="59"/>
      <c r="D25" s="62"/>
      <c r="E25" s="62"/>
      <c r="F25" s="88"/>
      <c r="G25" s="89"/>
      <c r="H25" s="65"/>
      <c r="I25" s="48"/>
      <c r="J25" s="47"/>
      <c r="K25" s="48"/>
      <c r="L25" s="43" t="str">
        <f t="shared" si="1"/>
        <v/>
      </c>
      <c r="M25" s="6"/>
    </row>
    <row r="26" spans="1:23" ht="20.25" customHeight="1" thickBot="1" x14ac:dyDescent="0.3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33">
        <f>SUM(L11:L25)</f>
        <v>0</v>
      </c>
      <c r="T26" s="1"/>
      <c r="U26" s="1"/>
      <c r="V26" s="1"/>
      <c r="W26" s="1"/>
    </row>
    <row r="27" spans="1:23" s="17" customFormat="1" ht="14.25" customHeight="1" x14ac:dyDescent="0.25">
      <c r="A27" s="25"/>
      <c r="B27" s="27" t="s">
        <v>13</v>
      </c>
      <c r="C27" s="135"/>
      <c r="D27" s="116"/>
      <c r="E27" s="136" t="s">
        <v>32</v>
      </c>
      <c r="F27" s="137"/>
      <c r="G27" s="138">
        <f t="shared" ref="G27" si="5">$C$5</f>
        <v>0</v>
      </c>
      <c r="H27" s="139"/>
      <c r="I27" s="139"/>
      <c r="J27" s="139"/>
      <c r="K27" s="139"/>
      <c r="L27" s="28"/>
      <c r="P27" s="18"/>
      <c r="Q27" s="18"/>
      <c r="R27" s="18"/>
      <c r="S27" s="18"/>
      <c r="T27" s="18"/>
      <c r="U27" s="18"/>
      <c r="V27" s="18"/>
    </row>
    <row r="28" spans="1:23" s="10" customFormat="1" ht="14.25" customHeight="1" x14ac:dyDescent="0.25">
      <c r="A28" s="112" t="s">
        <v>11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4"/>
      <c r="P28" s="9"/>
      <c r="Q28" s="9"/>
      <c r="R28" s="9"/>
      <c r="S28" s="9"/>
      <c r="T28" s="9"/>
      <c r="U28" s="9"/>
      <c r="V28" s="9"/>
    </row>
    <row r="29" spans="1:23" s="17" customFormat="1" ht="18" customHeight="1" x14ac:dyDescent="0.25">
      <c r="A29" s="19"/>
      <c r="B29" s="27" t="s">
        <v>14</v>
      </c>
      <c r="C29" s="115"/>
      <c r="D29" s="116"/>
      <c r="E29" s="40"/>
      <c r="F29" s="39" t="s">
        <v>23</v>
      </c>
      <c r="G29" s="117"/>
      <c r="H29" s="117"/>
      <c r="I29" s="117"/>
      <c r="J29" s="117"/>
      <c r="K29" s="118"/>
      <c r="L29" s="28"/>
      <c r="P29" s="18"/>
      <c r="Q29" s="18"/>
      <c r="R29" s="18"/>
      <c r="S29" s="18"/>
      <c r="T29" s="18"/>
      <c r="U29" s="18"/>
      <c r="V29" s="18"/>
    </row>
    <row r="30" spans="1:23" s="10" customFormat="1" ht="8.25" customHeight="1" thickBot="1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3"/>
      <c r="S30" s="9"/>
      <c r="T30" s="9"/>
      <c r="U30" s="9"/>
      <c r="V30" s="9"/>
    </row>
    <row r="31" spans="1:23" x14ac:dyDescent="0.25">
      <c r="T31" s="1"/>
      <c r="U31" s="1"/>
      <c r="V31" s="1"/>
      <c r="W31" s="1"/>
    </row>
    <row r="32" spans="1:23" x14ac:dyDescent="0.25">
      <c r="T32" s="1"/>
      <c r="U32" s="1"/>
      <c r="V32" s="1"/>
      <c r="W32" s="1"/>
    </row>
  </sheetData>
  <sheetProtection algorithmName="SHA-512" hashValue="8bateyu6ZrePD0eNpvddI8G338ZItzQo8MoJkBRHvB4B0hEoua3obkJi7NZOdxBecgCJ3gdmAS55hujMtNdggg==" saltValue="HJM/dEXL3/AMz4GIaORMnA==" spinCount="100000" sheet="1" objects="1" scenarios="1"/>
  <mergeCells count="36">
    <mergeCell ref="F21:G21"/>
    <mergeCell ref="F22:G22"/>
    <mergeCell ref="F23:G23"/>
    <mergeCell ref="F24:G24"/>
    <mergeCell ref="A28:L28"/>
    <mergeCell ref="C29:D29"/>
    <mergeCell ref="G29:K29"/>
    <mergeCell ref="A6:B6"/>
    <mergeCell ref="C6:G6"/>
    <mergeCell ref="A7:B7"/>
    <mergeCell ref="C7:G7"/>
    <mergeCell ref="H6:L6"/>
    <mergeCell ref="H7:L7"/>
    <mergeCell ref="F10:G10"/>
    <mergeCell ref="F11:G11"/>
    <mergeCell ref="C27:D27"/>
    <mergeCell ref="E27:F27"/>
    <mergeCell ref="G27:K27"/>
    <mergeCell ref="F12:G12"/>
    <mergeCell ref="F13:G13"/>
    <mergeCell ref="F25:G25"/>
    <mergeCell ref="A1:L1"/>
    <mergeCell ref="A2:K2"/>
    <mergeCell ref="A3:K3"/>
    <mergeCell ref="A5:B5"/>
    <mergeCell ref="C5:D5"/>
    <mergeCell ref="J5:K5"/>
    <mergeCell ref="F5:I5"/>
    <mergeCell ref="A8:L9"/>
    <mergeCell ref="F14:G14"/>
    <mergeCell ref="F15:G15"/>
    <mergeCell ref="F16:G16"/>
    <mergeCell ref="F17:G17"/>
    <mergeCell ref="F18:G18"/>
    <mergeCell ref="F19:G19"/>
    <mergeCell ref="F20:G20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D18:E24 F18:G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33"/>
  <sheetViews>
    <sheetView workbookViewId="0">
      <selection activeCell="B11" sqref="B11:K19"/>
    </sheetView>
  </sheetViews>
  <sheetFormatPr defaultRowHeight="13.2" x14ac:dyDescent="0.25"/>
  <cols>
    <col min="1" max="1" width="4.5546875" customWidth="1"/>
    <col min="2" max="2" width="21.33203125" customWidth="1"/>
    <col min="3" max="3" width="16.6640625" customWidth="1"/>
    <col min="4" max="4" width="31.33203125" customWidth="1"/>
    <col min="5" max="5" width="23.5546875" customWidth="1"/>
    <col min="6" max="6" width="13" customWidth="1"/>
    <col min="7" max="7" width="5.44140625" customWidth="1"/>
    <col min="8" max="11" width="3.88671875" customWidth="1"/>
    <col min="12" max="12" width="10.33203125" customWidth="1"/>
    <col min="13" max="13" width="6.44140625" customWidth="1"/>
    <col min="14" max="14" width="7.33203125" customWidth="1"/>
    <col min="15" max="15" width="7.88671875" bestFit="1" customWidth="1"/>
    <col min="16" max="16" width="7.44140625" bestFit="1" customWidth="1"/>
    <col min="17" max="17" width="7.88671875" bestFit="1" customWidth="1"/>
    <col min="18" max="18" width="8" customWidth="1"/>
    <col min="19" max="19" width="8.33203125" customWidth="1"/>
  </cols>
  <sheetData>
    <row r="1" spans="1:17" ht="63.75" customHeight="1" x14ac:dyDescent="0.25">
      <c r="A1" s="90"/>
      <c r="B1" s="91"/>
      <c r="C1" s="91"/>
      <c r="D1" s="91"/>
      <c r="E1" s="91"/>
      <c r="F1" s="91"/>
      <c r="G1" s="91"/>
      <c r="H1" s="91"/>
      <c r="I1" s="92"/>
      <c r="J1" s="92"/>
      <c r="K1" s="92"/>
      <c r="L1" s="92"/>
    </row>
    <row r="2" spans="1:17" ht="15" customHeight="1" x14ac:dyDescent="0.25">
      <c r="A2" s="94" t="s">
        <v>0</v>
      </c>
      <c r="B2" s="95"/>
      <c r="C2" s="95"/>
      <c r="D2" s="95"/>
      <c r="E2" s="95"/>
      <c r="F2" s="95"/>
      <c r="G2" s="95"/>
      <c r="H2" s="95"/>
      <c r="I2" s="96"/>
      <c r="J2" s="96"/>
      <c r="K2" s="96"/>
      <c r="L2" s="96"/>
      <c r="M2" s="53"/>
      <c r="N2" s="1"/>
    </row>
    <row r="3" spans="1:17" ht="15" customHeight="1" x14ac:dyDescent="0.25">
      <c r="A3" s="94" t="s">
        <v>4</v>
      </c>
      <c r="B3" s="95"/>
      <c r="C3" s="95"/>
      <c r="D3" s="95"/>
      <c r="E3" s="95"/>
      <c r="F3" s="95"/>
      <c r="G3" s="95"/>
      <c r="H3" s="95"/>
      <c r="I3" s="96"/>
      <c r="J3" s="96"/>
      <c r="K3" s="96"/>
      <c r="L3" s="96"/>
      <c r="M3" s="53"/>
      <c r="N3" s="1"/>
    </row>
    <row r="4" spans="1:17" ht="6" customHeight="1" thickBot="1" x14ac:dyDescent="0.3">
      <c r="A4" s="7"/>
      <c r="B4" s="1"/>
      <c r="C4" s="1"/>
      <c r="D4" s="2"/>
      <c r="E4" s="2"/>
      <c r="F4" s="2"/>
      <c r="G4" s="1"/>
      <c r="H4" s="1"/>
      <c r="I4" s="1"/>
      <c r="J4" s="1"/>
      <c r="K4" s="1"/>
      <c r="L4" s="1"/>
    </row>
    <row r="5" spans="1:17" ht="18.75" customHeight="1" thickBot="1" x14ac:dyDescent="0.35">
      <c r="A5" s="97" t="s">
        <v>22</v>
      </c>
      <c r="B5" s="98"/>
      <c r="C5" s="150">
        <f>'VERDI-BLU'!$C$5</f>
        <v>0</v>
      </c>
      <c r="D5" s="151"/>
      <c r="E5" s="50" t="s">
        <v>8</v>
      </c>
      <c r="F5" s="152">
        <f>NERE!$F$5</f>
        <v>0</v>
      </c>
      <c r="G5" s="153"/>
      <c r="H5" s="153"/>
      <c r="I5" s="153"/>
      <c r="J5" s="101" t="s">
        <v>12</v>
      </c>
      <c r="K5" s="101"/>
      <c r="L5" s="52">
        <f>'VERDI-BLU'!$L$5</f>
        <v>0</v>
      </c>
      <c r="M5" s="51"/>
    </row>
    <row r="6" spans="1:17" ht="21.75" customHeight="1" x14ac:dyDescent="0.3">
      <c r="A6" s="119" t="s">
        <v>1</v>
      </c>
      <c r="B6" s="120"/>
      <c r="C6" s="121" t="s">
        <v>31</v>
      </c>
      <c r="D6" s="121"/>
      <c r="E6" s="121"/>
      <c r="F6" s="121"/>
      <c r="G6" s="121"/>
      <c r="H6" s="126"/>
      <c r="I6" s="118"/>
      <c r="J6" s="118"/>
      <c r="K6" s="118"/>
      <c r="L6" s="127"/>
      <c r="M6" s="51"/>
      <c r="Q6" s="1"/>
    </row>
    <row r="7" spans="1:17" ht="18" customHeight="1" thickBot="1" x14ac:dyDescent="0.3">
      <c r="A7" s="122" t="s">
        <v>6</v>
      </c>
      <c r="B7" s="123"/>
      <c r="C7" s="124" t="s">
        <v>33</v>
      </c>
      <c r="D7" s="124"/>
      <c r="E7" s="124"/>
      <c r="F7" s="124"/>
      <c r="G7" s="125"/>
      <c r="H7" s="128">
        <v>43870</v>
      </c>
      <c r="I7" s="129"/>
      <c r="J7" s="129"/>
      <c r="K7" s="129"/>
      <c r="L7" s="130"/>
      <c r="M7" s="51"/>
    </row>
    <row r="8" spans="1:17" ht="13.2" customHeight="1" x14ac:dyDescent="0.25">
      <c r="A8" s="144" t="s">
        <v>24</v>
      </c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"/>
    </row>
    <row r="9" spans="1:17" ht="12.75" customHeight="1" thickBot="1" x14ac:dyDescent="0.3">
      <c r="A9" s="147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"/>
    </row>
    <row r="10" spans="1:17" s="22" customFormat="1" ht="55.5" customHeight="1" thickBot="1" x14ac:dyDescent="0.25">
      <c r="A10" s="20"/>
      <c r="B10" s="54" t="s">
        <v>3</v>
      </c>
      <c r="C10" s="66" t="s">
        <v>2</v>
      </c>
      <c r="D10" s="75" t="s">
        <v>7</v>
      </c>
      <c r="E10" s="75" t="s">
        <v>8</v>
      </c>
      <c r="F10" s="142" t="s">
        <v>9</v>
      </c>
      <c r="G10" s="143"/>
      <c r="H10" s="71" t="s">
        <v>28</v>
      </c>
      <c r="I10" s="73" t="s">
        <v>30</v>
      </c>
      <c r="J10" s="74" t="s">
        <v>38</v>
      </c>
      <c r="K10" s="72" t="s">
        <v>36</v>
      </c>
      <c r="L10" s="30" t="s">
        <v>5</v>
      </c>
    </row>
    <row r="11" spans="1:17" s="3" customFormat="1" ht="18" customHeight="1" x14ac:dyDescent="0.25">
      <c r="A11" s="14">
        <v>1</v>
      </c>
      <c r="B11" s="55"/>
      <c r="C11" s="56"/>
      <c r="D11" s="61"/>
      <c r="E11" s="61"/>
      <c r="F11" s="133"/>
      <c r="G11" s="134"/>
      <c r="H11" s="68"/>
      <c r="I11" s="69"/>
      <c r="J11" s="70"/>
      <c r="K11" s="69"/>
      <c r="L11" s="81" t="str">
        <f>IF(OR(H11="X",I11="X",J11="X",K11="X"),5,"")</f>
        <v/>
      </c>
    </row>
    <row r="12" spans="1:17" s="3" customFormat="1" ht="18" customHeight="1" x14ac:dyDescent="0.25">
      <c r="A12" s="14">
        <f t="shared" ref="A12:A25" si="0">A11+1</f>
        <v>2</v>
      </c>
      <c r="B12" s="15"/>
      <c r="C12" s="57"/>
      <c r="D12" s="60"/>
      <c r="E12" s="60"/>
      <c r="F12" s="140"/>
      <c r="G12" s="141"/>
      <c r="H12" s="64"/>
      <c r="I12" s="34"/>
      <c r="J12" s="46"/>
      <c r="K12" s="34"/>
      <c r="L12" s="43" t="str">
        <f t="shared" ref="L12:L25" si="1">IF(OR(H12="X",I12="X",J12="X",K12="X"),5,"")</f>
        <v/>
      </c>
    </row>
    <row r="13" spans="1:17" s="3" customFormat="1" ht="18" customHeight="1" x14ac:dyDescent="0.25">
      <c r="A13" s="14">
        <f t="shared" si="0"/>
        <v>3</v>
      </c>
      <c r="B13" s="15"/>
      <c r="C13" s="57"/>
      <c r="D13" s="60"/>
      <c r="E13" s="60"/>
      <c r="F13" s="140"/>
      <c r="G13" s="141"/>
      <c r="H13" s="64"/>
      <c r="I13" s="34"/>
      <c r="J13" s="46"/>
      <c r="K13" s="34"/>
      <c r="L13" s="43" t="str">
        <f t="shared" si="1"/>
        <v/>
      </c>
    </row>
    <row r="14" spans="1:17" s="3" customFormat="1" ht="18" customHeight="1" x14ac:dyDescent="0.25">
      <c r="A14" s="14">
        <f t="shared" si="0"/>
        <v>4</v>
      </c>
      <c r="B14" s="15"/>
      <c r="C14" s="57"/>
      <c r="D14" s="60"/>
      <c r="E14" s="60"/>
      <c r="F14" s="140"/>
      <c r="G14" s="141"/>
      <c r="H14" s="64"/>
      <c r="I14" s="34"/>
      <c r="J14" s="46"/>
      <c r="K14" s="34"/>
      <c r="L14" s="43" t="str">
        <f t="shared" si="1"/>
        <v/>
      </c>
    </row>
    <row r="15" spans="1:17" s="3" customFormat="1" ht="18" customHeight="1" x14ac:dyDescent="0.25">
      <c r="A15" s="14">
        <f t="shared" si="0"/>
        <v>5</v>
      </c>
      <c r="B15" s="16"/>
      <c r="C15" s="58"/>
      <c r="D15" s="60"/>
      <c r="E15" s="60"/>
      <c r="F15" s="140"/>
      <c r="G15" s="141"/>
      <c r="H15" s="64"/>
      <c r="I15" s="34"/>
      <c r="J15" s="46"/>
      <c r="K15" s="34"/>
      <c r="L15" s="43" t="str">
        <f t="shared" si="1"/>
        <v/>
      </c>
    </row>
    <row r="16" spans="1:17" s="3" customFormat="1" ht="18" customHeight="1" x14ac:dyDescent="0.25">
      <c r="A16" s="14">
        <f t="shared" si="0"/>
        <v>6</v>
      </c>
      <c r="B16" s="15"/>
      <c r="C16" s="57"/>
      <c r="D16" s="60"/>
      <c r="E16" s="60"/>
      <c r="F16" s="140"/>
      <c r="G16" s="141"/>
      <c r="H16" s="64"/>
      <c r="I16" s="34"/>
      <c r="J16" s="46"/>
      <c r="K16" s="34"/>
      <c r="L16" s="43" t="str">
        <f t="shared" si="1"/>
        <v/>
      </c>
    </row>
    <row r="17" spans="1:23" s="3" customFormat="1" ht="18" customHeight="1" x14ac:dyDescent="0.25">
      <c r="A17" s="14">
        <f t="shared" si="0"/>
        <v>7</v>
      </c>
      <c r="B17" s="15"/>
      <c r="C17" s="57"/>
      <c r="D17" s="60"/>
      <c r="E17" s="60"/>
      <c r="F17" s="140"/>
      <c r="G17" s="141"/>
      <c r="H17" s="64"/>
      <c r="I17" s="34"/>
      <c r="J17" s="46"/>
      <c r="K17" s="34"/>
      <c r="L17" s="43" t="str">
        <f t="shared" si="1"/>
        <v/>
      </c>
    </row>
    <row r="18" spans="1:23" s="3" customFormat="1" ht="18" customHeight="1" x14ac:dyDescent="0.25">
      <c r="A18" s="14">
        <f t="shared" si="0"/>
        <v>8</v>
      </c>
      <c r="B18" s="15"/>
      <c r="C18" s="57"/>
      <c r="D18" s="60"/>
      <c r="E18" s="60"/>
      <c r="F18" s="140"/>
      <c r="G18" s="141"/>
      <c r="H18" s="64"/>
      <c r="I18" s="34"/>
      <c r="J18" s="46"/>
      <c r="K18" s="34"/>
      <c r="L18" s="43" t="str">
        <f t="shared" si="1"/>
        <v/>
      </c>
    </row>
    <row r="19" spans="1:23" s="3" customFormat="1" ht="18" customHeight="1" x14ac:dyDescent="0.25">
      <c r="A19" s="14">
        <f t="shared" si="0"/>
        <v>9</v>
      </c>
      <c r="B19" s="15"/>
      <c r="C19" s="57"/>
      <c r="D19" s="60"/>
      <c r="E19" s="60"/>
      <c r="F19" s="140"/>
      <c r="G19" s="141"/>
      <c r="H19" s="64"/>
      <c r="I19" s="34"/>
      <c r="J19" s="46"/>
      <c r="K19" s="34"/>
      <c r="L19" s="43" t="str">
        <f t="shared" si="1"/>
        <v/>
      </c>
    </row>
    <row r="20" spans="1:23" s="3" customFormat="1" ht="18" customHeight="1" x14ac:dyDescent="0.25">
      <c r="A20" s="14">
        <f t="shared" si="0"/>
        <v>10</v>
      </c>
      <c r="B20" s="15"/>
      <c r="C20" s="57"/>
      <c r="D20" s="60" t="str">
        <f t="shared" ref="D12:D25" si="2">IF(B20="","",$C$5)</f>
        <v/>
      </c>
      <c r="E20" s="60" t="str">
        <f t="shared" ref="E12:E25" si="3">IF(B20="","",$F$5)</f>
        <v/>
      </c>
      <c r="F20" s="140" t="str">
        <f t="shared" ref="F12:F25" si="4">IF(B20="","",$L$5)</f>
        <v/>
      </c>
      <c r="G20" s="141"/>
      <c r="H20" s="64"/>
      <c r="I20" s="34"/>
      <c r="J20" s="46"/>
      <c r="K20" s="34"/>
      <c r="L20" s="43" t="str">
        <f t="shared" si="1"/>
        <v/>
      </c>
    </row>
    <row r="21" spans="1:23" s="3" customFormat="1" ht="18" customHeight="1" x14ac:dyDescent="0.25">
      <c r="A21" s="14">
        <f t="shared" si="0"/>
        <v>11</v>
      </c>
      <c r="B21" s="15"/>
      <c r="C21" s="57"/>
      <c r="D21" s="60" t="str">
        <f t="shared" si="2"/>
        <v/>
      </c>
      <c r="E21" s="60" t="str">
        <f t="shared" si="3"/>
        <v/>
      </c>
      <c r="F21" s="140" t="str">
        <f t="shared" si="4"/>
        <v/>
      </c>
      <c r="G21" s="141"/>
      <c r="H21" s="64"/>
      <c r="I21" s="34"/>
      <c r="J21" s="46"/>
      <c r="K21" s="34"/>
      <c r="L21" s="43" t="str">
        <f t="shared" si="1"/>
        <v/>
      </c>
      <c r="N21" s="29" t="s">
        <v>10</v>
      </c>
    </row>
    <row r="22" spans="1:23" s="3" customFormat="1" ht="18" customHeight="1" x14ac:dyDescent="0.25">
      <c r="A22" s="14">
        <f t="shared" si="0"/>
        <v>12</v>
      </c>
      <c r="B22" s="15"/>
      <c r="C22" s="57"/>
      <c r="D22" s="60" t="str">
        <f t="shared" si="2"/>
        <v/>
      </c>
      <c r="E22" s="60" t="str">
        <f t="shared" si="3"/>
        <v/>
      </c>
      <c r="F22" s="140" t="str">
        <f t="shared" si="4"/>
        <v/>
      </c>
      <c r="G22" s="141"/>
      <c r="H22" s="64"/>
      <c r="I22" s="34"/>
      <c r="J22" s="46"/>
      <c r="K22" s="34"/>
      <c r="L22" s="43" t="str">
        <f t="shared" si="1"/>
        <v/>
      </c>
    </row>
    <row r="23" spans="1:23" s="3" customFormat="1" ht="18" customHeight="1" x14ac:dyDescent="0.25">
      <c r="A23" s="14">
        <f t="shared" si="0"/>
        <v>13</v>
      </c>
      <c r="B23" s="15"/>
      <c r="C23" s="57"/>
      <c r="D23" s="60" t="str">
        <f t="shared" si="2"/>
        <v/>
      </c>
      <c r="E23" s="60" t="str">
        <f t="shared" si="3"/>
        <v/>
      </c>
      <c r="F23" s="140" t="str">
        <f t="shared" si="4"/>
        <v/>
      </c>
      <c r="G23" s="141"/>
      <c r="H23" s="64"/>
      <c r="I23" s="34"/>
      <c r="J23" s="46"/>
      <c r="K23" s="34"/>
      <c r="L23" s="43" t="str">
        <f t="shared" si="1"/>
        <v/>
      </c>
    </row>
    <row r="24" spans="1:23" s="3" customFormat="1" ht="18" customHeight="1" x14ac:dyDescent="0.25">
      <c r="A24" s="14">
        <f t="shared" si="0"/>
        <v>14</v>
      </c>
      <c r="B24" s="15"/>
      <c r="C24" s="57"/>
      <c r="D24" s="60" t="str">
        <f t="shared" si="2"/>
        <v/>
      </c>
      <c r="E24" s="60" t="str">
        <f t="shared" si="3"/>
        <v/>
      </c>
      <c r="F24" s="140" t="str">
        <f t="shared" si="4"/>
        <v/>
      </c>
      <c r="G24" s="141"/>
      <c r="H24" s="64"/>
      <c r="I24" s="34"/>
      <c r="J24" s="46"/>
      <c r="K24" s="34"/>
      <c r="L24" s="43" t="str">
        <f t="shared" si="1"/>
        <v/>
      </c>
    </row>
    <row r="25" spans="1:23" s="3" customFormat="1" ht="18" customHeight="1" thickBot="1" x14ac:dyDescent="0.3">
      <c r="A25" s="31">
        <f t="shared" si="0"/>
        <v>15</v>
      </c>
      <c r="B25" s="32"/>
      <c r="C25" s="59"/>
      <c r="D25" s="62" t="str">
        <f t="shared" si="2"/>
        <v/>
      </c>
      <c r="E25" s="62" t="str">
        <f t="shared" si="3"/>
        <v/>
      </c>
      <c r="F25" s="88" t="str">
        <f t="shared" si="4"/>
        <v/>
      </c>
      <c r="G25" s="89"/>
      <c r="H25" s="65"/>
      <c r="I25" s="48"/>
      <c r="J25" s="47"/>
      <c r="K25" s="48"/>
      <c r="L25" s="76" t="str">
        <f t="shared" si="1"/>
        <v/>
      </c>
    </row>
    <row r="26" spans="1:23" ht="20.25" customHeight="1" thickBot="1" x14ac:dyDescent="0.3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33">
        <f>SUM(L11:L25)</f>
        <v>0</v>
      </c>
      <c r="T26" s="1"/>
      <c r="U26" s="1"/>
      <c r="V26" s="1"/>
      <c r="W26" s="1"/>
    </row>
    <row r="27" spans="1:23" ht="20.25" customHeight="1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86"/>
      <c r="T27" s="1"/>
      <c r="U27" s="1"/>
      <c r="V27" s="1"/>
      <c r="W27" s="1"/>
    </row>
    <row r="28" spans="1:23" s="17" customFormat="1" ht="14.25" customHeight="1" x14ac:dyDescent="0.25">
      <c r="A28" s="25"/>
      <c r="B28" s="39" t="s">
        <v>13</v>
      </c>
      <c r="C28" s="135">
        <f>'VERDI-BLU'!$C$27</f>
        <v>0</v>
      </c>
      <c r="D28" s="116"/>
      <c r="E28" s="136" t="s">
        <v>32</v>
      </c>
      <c r="F28" s="137"/>
      <c r="G28" s="138">
        <f t="shared" ref="G28" si="5">$C$5</f>
        <v>0</v>
      </c>
      <c r="H28" s="139"/>
      <c r="I28" s="139"/>
      <c r="J28" s="139"/>
      <c r="K28" s="139"/>
      <c r="L28" s="154"/>
      <c r="P28" s="18"/>
      <c r="Q28" s="18"/>
      <c r="R28" s="18"/>
      <c r="S28" s="18"/>
      <c r="T28" s="18"/>
      <c r="U28" s="18"/>
      <c r="V28" s="18"/>
    </row>
    <row r="29" spans="1:23" s="10" customFormat="1" ht="14.25" customHeight="1" x14ac:dyDescent="0.25">
      <c r="A29" s="112" t="s">
        <v>11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114"/>
      <c r="P29" s="9"/>
      <c r="Q29" s="9"/>
      <c r="R29" s="9"/>
      <c r="S29" s="9"/>
      <c r="T29" s="9"/>
      <c r="U29" s="9"/>
      <c r="V29" s="9"/>
    </row>
    <row r="30" spans="1:23" s="17" customFormat="1" ht="18" customHeight="1" x14ac:dyDescent="0.25">
      <c r="A30" s="19"/>
      <c r="B30" s="39" t="s">
        <v>14</v>
      </c>
      <c r="C30" s="115">
        <f>'VERDI-BLU'!$C$29</f>
        <v>0</v>
      </c>
      <c r="D30" s="120"/>
      <c r="E30" s="51"/>
      <c r="F30" s="39" t="s">
        <v>23</v>
      </c>
      <c r="G30" s="117"/>
      <c r="H30" s="117"/>
      <c r="I30" s="117"/>
      <c r="J30" s="117"/>
      <c r="K30" s="118"/>
      <c r="L30" s="127"/>
      <c r="P30" s="18"/>
      <c r="Q30" s="18"/>
      <c r="R30" s="18"/>
      <c r="S30" s="18"/>
      <c r="T30" s="18"/>
      <c r="U30" s="18"/>
      <c r="V30" s="18"/>
    </row>
    <row r="31" spans="1:23" s="10" customFormat="1" ht="8.25" customHeight="1" thickBot="1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  <c r="S31" s="9"/>
      <c r="T31" s="9"/>
      <c r="U31" s="9"/>
      <c r="V31" s="9"/>
    </row>
    <row r="32" spans="1:23" x14ac:dyDescent="0.25">
      <c r="T32" s="1"/>
      <c r="U32" s="1"/>
      <c r="V32" s="1"/>
      <c r="W32" s="1"/>
    </row>
    <row r="33" spans="20:23" x14ac:dyDescent="0.25">
      <c r="T33" s="1"/>
      <c r="U33" s="1"/>
      <c r="V33" s="1"/>
      <c r="W33" s="1"/>
    </row>
  </sheetData>
  <sheetProtection algorithmName="SHA-512" hashValue="UDTuBo5tBVVW6Bm5Qzht7wV6DUP8s9n4Lc+0qsSmfAKqETACp1xTfkJUCfFVmxBpwJzrQAZI1HzqOdbC3bemjw==" saltValue="ggHBl91aWUSM/fJ6uJu04Q==" spinCount="100000" sheet="1" objects="1" scenarios="1"/>
  <mergeCells count="36">
    <mergeCell ref="A1:L1"/>
    <mergeCell ref="A2:L2"/>
    <mergeCell ref="A3:L3"/>
    <mergeCell ref="A5:B5"/>
    <mergeCell ref="C5:D5"/>
    <mergeCell ref="F5:I5"/>
    <mergeCell ref="J5:K5"/>
    <mergeCell ref="A6:B6"/>
    <mergeCell ref="C6:G6"/>
    <mergeCell ref="H6:L6"/>
    <mergeCell ref="A7:B7"/>
    <mergeCell ref="C7:G7"/>
    <mergeCell ref="H7:L7"/>
    <mergeCell ref="F20:G20"/>
    <mergeCell ref="A8:L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A29:L29"/>
    <mergeCell ref="C30:D30"/>
    <mergeCell ref="G30:L30"/>
    <mergeCell ref="F21:G21"/>
    <mergeCell ref="F22:G22"/>
    <mergeCell ref="F23:G23"/>
    <mergeCell ref="F24:G24"/>
    <mergeCell ref="F25:G25"/>
    <mergeCell ref="C28:D28"/>
    <mergeCell ref="E28:F28"/>
    <mergeCell ref="G28:L28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D20:G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39"/>
  <sheetViews>
    <sheetView workbookViewId="0">
      <selection activeCell="P23" sqref="P23"/>
    </sheetView>
  </sheetViews>
  <sheetFormatPr defaultRowHeight="13.2" x14ac:dyDescent="0.25"/>
  <cols>
    <col min="1" max="1" width="4.5546875" customWidth="1"/>
    <col min="2" max="2" width="21.33203125" customWidth="1"/>
    <col min="3" max="3" width="16.6640625" customWidth="1"/>
    <col min="4" max="4" width="31.33203125" customWidth="1"/>
    <col min="5" max="5" width="23.5546875" customWidth="1"/>
    <col min="6" max="6" width="13" customWidth="1"/>
    <col min="7" max="7" width="5.44140625" customWidth="1"/>
    <col min="8" max="12" width="3.88671875" customWidth="1"/>
    <col min="13" max="13" width="10.33203125" customWidth="1"/>
    <col min="14" max="14" width="6.44140625" customWidth="1"/>
    <col min="15" max="15" width="7.33203125" customWidth="1"/>
    <col min="16" max="16" width="7.88671875" bestFit="1" customWidth="1"/>
    <col min="17" max="17" width="7.44140625" bestFit="1" customWidth="1"/>
    <col min="18" max="18" width="7.88671875" bestFit="1" customWidth="1"/>
    <col min="19" max="19" width="8" customWidth="1"/>
    <col min="20" max="20" width="8.33203125" customWidth="1"/>
  </cols>
  <sheetData>
    <row r="1" spans="1:18" ht="63.75" customHeight="1" x14ac:dyDescent="0.25">
      <c r="A1" s="90"/>
      <c r="B1" s="91"/>
      <c r="C1" s="91"/>
      <c r="D1" s="91"/>
      <c r="E1" s="91"/>
      <c r="F1" s="91"/>
      <c r="G1" s="91"/>
      <c r="H1" s="91"/>
      <c r="I1" s="91"/>
      <c r="J1" s="92"/>
      <c r="K1" s="92"/>
      <c r="L1" s="92"/>
      <c r="M1" s="92"/>
    </row>
    <row r="2" spans="1:18" ht="15" customHeight="1" x14ac:dyDescent="0.25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  <c r="M2" s="96"/>
      <c r="N2" s="42"/>
      <c r="O2" s="1"/>
    </row>
    <row r="3" spans="1:18" ht="15" customHeight="1" x14ac:dyDescent="0.25">
      <c r="A3" s="94" t="s">
        <v>4</v>
      </c>
      <c r="B3" s="95"/>
      <c r="C3" s="95"/>
      <c r="D3" s="95"/>
      <c r="E3" s="95"/>
      <c r="F3" s="95"/>
      <c r="G3" s="95"/>
      <c r="H3" s="95"/>
      <c r="I3" s="95"/>
      <c r="J3" s="96"/>
      <c r="K3" s="96"/>
      <c r="L3" s="96"/>
      <c r="M3" s="96"/>
      <c r="N3" s="42"/>
      <c r="O3" s="1"/>
    </row>
    <row r="4" spans="1:18" ht="6" customHeight="1" thickBot="1" x14ac:dyDescent="0.3">
      <c r="A4" s="7"/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</row>
    <row r="5" spans="1:18" ht="18.75" customHeight="1" thickBot="1" x14ac:dyDescent="0.35">
      <c r="A5" s="97" t="s">
        <v>22</v>
      </c>
      <c r="B5" s="98"/>
      <c r="C5" s="150">
        <f>'VERDI-BLU'!$C$5</f>
        <v>0</v>
      </c>
      <c r="D5" s="151"/>
      <c r="E5" s="50" t="s">
        <v>8</v>
      </c>
      <c r="F5" s="152">
        <f>'VERDI-BLU'!$F$5</f>
        <v>0</v>
      </c>
      <c r="G5" s="153"/>
      <c r="H5" s="153"/>
      <c r="I5" s="153"/>
      <c r="J5" s="153"/>
      <c r="K5" s="101" t="s">
        <v>12</v>
      </c>
      <c r="L5" s="101"/>
      <c r="M5" s="52">
        <f>'VERDI-BLU'!$L$5</f>
        <v>0</v>
      </c>
      <c r="N5" s="41"/>
    </row>
    <row r="6" spans="1:18" ht="21.75" customHeight="1" x14ac:dyDescent="0.3">
      <c r="A6" s="119" t="s">
        <v>1</v>
      </c>
      <c r="B6" s="120"/>
      <c r="C6" s="121" t="s">
        <v>31</v>
      </c>
      <c r="D6" s="121"/>
      <c r="E6" s="121"/>
      <c r="F6" s="121"/>
      <c r="G6" s="121"/>
      <c r="H6" s="126"/>
      <c r="I6" s="126"/>
      <c r="J6" s="118"/>
      <c r="K6" s="118"/>
      <c r="L6" s="118"/>
      <c r="M6" s="127"/>
      <c r="N6" s="41"/>
      <c r="R6" s="1"/>
    </row>
    <row r="7" spans="1:18" ht="18" customHeight="1" thickBot="1" x14ac:dyDescent="0.3">
      <c r="A7" s="122" t="s">
        <v>6</v>
      </c>
      <c r="B7" s="123"/>
      <c r="C7" s="124" t="s">
        <v>33</v>
      </c>
      <c r="D7" s="124"/>
      <c r="E7" s="124"/>
      <c r="F7" s="124"/>
      <c r="G7" s="125"/>
      <c r="H7" s="128">
        <v>43870</v>
      </c>
      <c r="I7" s="128"/>
      <c r="J7" s="129"/>
      <c r="K7" s="129"/>
      <c r="L7" s="129"/>
      <c r="M7" s="130"/>
      <c r="N7" s="41"/>
    </row>
    <row r="8" spans="1:18" ht="13.2" customHeight="1" x14ac:dyDescent="0.25">
      <c r="A8" s="155" t="s">
        <v>39</v>
      </c>
      <c r="B8" s="156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8"/>
      <c r="N8" s="1"/>
    </row>
    <row r="9" spans="1:18" ht="12.75" customHeight="1" thickBot="1" x14ac:dyDescent="0.3">
      <c r="A9" s="159"/>
      <c r="B9" s="160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  <c r="N9" s="1"/>
    </row>
    <row r="10" spans="1:18" s="22" customFormat="1" ht="55.5" customHeight="1" thickBot="1" x14ac:dyDescent="0.25">
      <c r="A10" s="20"/>
      <c r="B10" s="54" t="s">
        <v>3</v>
      </c>
      <c r="C10" s="66" t="s">
        <v>2</v>
      </c>
      <c r="D10" s="75" t="s">
        <v>7</v>
      </c>
      <c r="E10" s="75" t="s">
        <v>8</v>
      </c>
      <c r="F10" s="142" t="s">
        <v>9</v>
      </c>
      <c r="G10" s="143"/>
      <c r="H10" s="71" t="s">
        <v>25</v>
      </c>
      <c r="I10" s="77" t="s">
        <v>26</v>
      </c>
      <c r="J10" s="73" t="s">
        <v>27</v>
      </c>
      <c r="K10" s="74" t="s">
        <v>38</v>
      </c>
      <c r="L10" s="72" t="s">
        <v>36</v>
      </c>
      <c r="M10" s="30" t="s">
        <v>5</v>
      </c>
    </row>
    <row r="11" spans="1:18" s="3" customFormat="1" ht="18" customHeight="1" x14ac:dyDescent="0.25">
      <c r="A11" s="14">
        <v>1</v>
      </c>
      <c r="B11" s="55"/>
      <c r="C11" s="56"/>
      <c r="D11" s="61"/>
      <c r="E11" s="61"/>
      <c r="F11" s="133"/>
      <c r="G11" s="134"/>
      <c r="H11" s="44"/>
      <c r="I11" s="80"/>
      <c r="J11" s="45"/>
      <c r="K11" s="44"/>
      <c r="L11" s="45"/>
      <c r="M11" s="81" t="str">
        <f>IF(OR(H11="X",I11="x",J11="X",K11="X",L11="x"),5,"")</f>
        <v/>
      </c>
    </row>
    <row r="12" spans="1:18" s="3" customFormat="1" ht="18" customHeight="1" x14ac:dyDescent="0.25">
      <c r="A12" s="14">
        <f t="shared" ref="A12:A25" si="0">A11+1</f>
        <v>2</v>
      </c>
      <c r="B12" s="15"/>
      <c r="C12" s="57"/>
      <c r="D12" s="60"/>
      <c r="E12" s="60"/>
      <c r="F12" s="140"/>
      <c r="G12" s="141"/>
      <c r="H12" s="46"/>
      <c r="I12" s="78"/>
      <c r="J12" s="34"/>
      <c r="K12" s="46"/>
      <c r="L12" s="34"/>
      <c r="M12" s="43" t="str">
        <f t="shared" ref="M12:M25" si="1">IF(OR(H12="X",I12="x",J12="X",K12="X",L12="x"),5,"")</f>
        <v/>
      </c>
    </row>
    <row r="13" spans="1:18" s="3" customFormat="1" ht="18" customHeight="1" x14ac:dyDescent="0.25">
      <c r="A13" s="14">
        <f t="shared" si="0"/>
        <v>3</v>
      </c>
      <c r="B13" s="15"/>
      <c r="C13" s="57"/>
      <c r="D13" s="60"/>
      <c r="E13" s="60"/>
      <c r="F13" s="140"/>
      <c r="G13" s="141"/>
      <c r="H13" s="46"/>
      <c r="I13" s="78"/>
      <c r="J13" s="34"/>
      <c r="K13" s="46"/>
      <c r="L13" s="34"/>
      <c r="M13" s="43" t="str">
        <f t="shared" si="1"/>
        <v/>
      </c>
    </row>
    <row r="14" spans="1:18" s="3" customFormat="1" ht="18" customHeight="1" x14ac:dyDescent="0.25">
      <c r="A14" s="14">
        <f t="shared" si="0"/>
        <v>4</v>
      </c>
      <c r="B14" s="15"/>
      <c r="C14" s="57"/>
      <c r="D14" s="60"/>
      <c r="E14" s="60"/>
      <c r="F14" s="140"/>
      <c r="G14" s="141"/>
      <c r="H14" s="46"/>
      <c r="I14" s="78"/>
      <c r="J14" s="34"/>
      <c r="K14" s="46"/>
      <c r="L14" s="34"/>
      <c r="M14" s="43" t="str">
        <f t="shared" si="1"/>
        <v/>
      </c>
    </row>
    <row r="15" spans="1:18" s="3" customFormat="1" ht="18" customHeight="1" x14ac:dyDescent="0.25">
      <c r="A15" s="14">
        <f t="shared" si="0"/>
        <v>5</v>
      </c>
      <c r="B15" s="16"/>
      <c r="C15" s="58"/>
      <c r="D15" s="60"/>
      <c r="E15" s="60"/>
      <c r="F15" s="140"/>
      <c r="G15" s="141"/>
      <c r="H15" s="46"/>
      <c r="I15" s="78"/>
      <c r="J15" s="34"/>
      <c r="K15" s="46"/>
      <c r="L15" s="34"/>
      <c r="M15" s="43" t="str">
        <f t="shared" si="1"/>
        <v/>
      </c>
    </row>
    <row r="16" spans="1:18" s="3" customFormat="1" ht="18" customHeight="1" x14ac:dyDescent="0.25">
      <c r="A16" s="14">
        <f t="shared" si="0"/>
        <v>6</v>
      </c>
      <c r="B16" s="15"/>
      <c r="C16" s="57"/>
      <c r="D16" s="60"/>
      <c r="E16" s="60"/>
      <c r="F16" s="140"/>
      <c r="G16" s="141"/>
      <c r="H16" s="46"/>
      <c r="I16" s="78"/>
      <c r="J16" s="34"/>
      <c r="K16" s="46"/>
      <c r="L16" s="34"/>
      <c r="M16" s="43" t="str">
        <f t="shared" si="1"/>
        <v/>
      </c>
    </row>
    <row r="17" spans="1:24" s="3" customFormat="1" ht="18" customHeight="1" x14ac:dyDescent="0.25">
      <c r="A17" s="14">
        <f t="shared" si="0"/>
        <v>7</v>
      </c>
      <c r="B17" s="15"/>
      <c r="C17" s="57"/>
      <c r="D17" s="60"/>
      <c r="E17" s="60"/>
      <c r="F17" s="140"/>
      <c r="G17" s="141"/>
      <c r="H17" s="46"/>
      <c r="I17" s="78"/>
      <c r="J17" s="34"/>
      <c r="K17" s="46"/>
      <c r="L17" s="34"/>
      <c r="M17" s="43" t="str">
        <f t="shared" si="1"/>
        <v/>
      </c>
    </row>
    <row r="18" spans="1:24" s="3" customFormat="1" ht="18" customHeight="1" x14ac:dyDescent="0.25">
      <c r="A18" s="14">
        <f t="shared" si="0"/>
        <v>8</v>
      </c>
      <c r="B18" s="15"/>
      <c r="C18" s="57"/>
      <c r="D18" s="60"/>
      <c r="E18" s="60"/>
      <c r="F18" s="140"/>
      <c r="G18" s="141"/>
      <c r="H18" s="46"/>
      <c r="I18" s="78"/>
      <c r="J18" s="34"/>
      <c r="K18" s="46"/>
      <c r="L18" s="34"/>
      <c r="M18" s="43" t="str">
        <f t="shared" si="1"/>
        <v/>
      </c>
    </row>
    <row r="19" spans="1:24" s="3" customFormat="1" ht="18" customHeight="1" x14ac:dyDescent="0.25">
      <c r="A19" s="14">
        <f t="shared" si="0"/>
        <v>9</v>
      </c>
      <c r="B19" s="15"/>
      <c r="C19" s="57"/>
      <c r="D19" s="60"/>
      <c r="E19" s="60"/>
      <c r="F19" s="140"/>
      <c r="G19" s="141"/>
      <c r="H19" s="46"/>
      <c r="I19" s="78"/>
      <c r="J19" s="34"/>
      <c r="K19" s="46"/>
      <c r="L19" s="34"/>
      <c r="M19" s="43" t="str">
        <f t="shared" si="1"/>
        <v/>
      </c>
    </row>
    <row r="20" spans="1:24" s="3" customFormat="1" ht="18" customHeight="1" x14ac:dyDescent="0.25">
      <c r="A20" s="14">
        <f t="shared" si="0"/>
        <v>10</v>
      </c>
      <c r="B20" s="15"/>
      <c r="C20" s="57"/>
      <c r="D20" s="60"/>
      <c r="E20" s="60"/>
      <c r="F20" s="140"/>
      <c r="G20" s="141"/>
      <c r="H20" s="46"/>
      <c r="I20" s="78"/>
      <c r="J20" s="34"/>
      <c r="K20" s="46"/>
      <c r="L20" s="34"/>
      <c r="M20" s="43" t="str">
        <f t="shared" si="1"/>
        <v/>
      </c>
    </row>
    <row r="21" spans="1:24" s="3" customFormat="1" ht="18" customHeight="1" x14ac:dyDescent="0.25">
      <c r="A21" s="14">
        <f t="shared" si="0"/>
        <v>11</v>
      </c>
      <c r="B21" s="15"/>
      <c r="C21" s="57"/>
      <c r="D21" s="60"/>
      <c r="E21" s="60"/>
      <c r="F21" s="140"/>
      <c r="G21" s="141"/>
      <c r="H21" s="46"/>
      <c r="I21" s="78"/>
      <c r="J21" s="34"/>
      <c r="K21" s="46"/>
      <c r="L21" s="34"/>
      <c r="M21" s="43" t="str">
        <f t="shared" si="1"/>
        <v/>
      </c>
      <c r="O21" s="29" t="s">
        <v>10</v>
      </c>
    </row>
    <row r="22" spans="1:24" s="3" customFormat="1" ht="18" customHeight="1" x14ac:dyDescent="0.25">
      <c r="A22" s="14">
        <f t="shared" si="0"/>
        <v>12</v>
      </c>
      <c r="B22" s="15"/>
      <c r="C22" s="57"/>
      <c r="D22" s="60"/>
      <c r="E22" s="60"/>
      <c r="F22" s="140"/>
      <c r="G22" s="141"/>
      <c r="H22" s="46"/>
      <c r="I22" s="78"/>
      <c r="J22" s="34"/>
      <c r="K22" s="46"/>
      <c r="L22" s="34"/>
      <c r="M22" s="43" t="str">
        <f t="shared" si="1"/>
        <v/>
      </c>
    </row>
    <row r="23" spans="1:24" s="3" customFormat="1" ht="18" customHeight="1" x14ac:dyDescent="0.25">
      <c r="A23" s="14">
        <f t="shared" si="0"/>
        <v>13</v>
      </c>
      <c r="B23" s="15"/>
      <c r="C23" s="57"/>
      <c r="D23" s="60"/>
      <c r="E23" s="60"/>
      <c r="F23" s="140"/>
      <c r="G23" s="141"/>
      <c r="H23" s="46"/>
      <c r="I23" s="78"/>
      <c r="J23" s="34"/>
      <c r="K23" s="46"/>
      <c r="L23" s="34"/>
      <c r="M23" s="43" t="str">
        <f t="shared" si="1"/>
        <v/>
      </c>
    </row>
    <row r="24" spans="1:24" s="3" customFormat="1" ht="18" customHeight="1" x14ac:dyDescent="0.25">
      <c r="A24" s="14">
        <f t="shared" si="0"/>
        <v>14</v>
      </c>
      <c r="B24" s="15"/>
      <c r="C24" s="57"/>
      <c r="D24" s="60"/>
      <c r="E24" s="60"/>
      <c r="F24" s="140"/>
      <c r="G24" s="141"/>
      <c r="H24" s="46"/>
      <c r="I24" s="78"/>
      <c r="J24" s="34"/>
      <c r="K24" s="46"/>
      <c r="L24" s="34"/>
      <c r="M24" s="43" t="str">
        <f t="shared" si="1"/>
        <v/>
      </c>
    </row>
    <row r="25" spans="1:24" s="3" customFormat="1" ht="18" customHeight="1" thickBot="1" x14ac:dyDescent="0.3">
      <c r="A25" s="31">
        <f t="shared" si="0"/>
        <v>15</v>
      </c>
      <c r="B25" s="32"/>
      <c r="C25" s="59"/>
      <c r="D25" s="62" t="str">
        <f t="shared" ref="D12:D25" si="2">IF(B25="","",$C$5)</f>
        <v/>
      </c>
      <c r="E25" s="62" t="str">
        <f t="shared" ref="E12:E25" si="3">IF(B25="","",$F$5)</f>
        <v/>
      </c>
      <c r="F25" s="88" t="str">
        <f t="shared" ref="F11:F25" si="4">IF(B25="","",$M$5)</f>
        <v/>
      </c>
      <c r="G25" s="89"/>
      <c r="H25" s="47"/>
      <c r="I25" s="79"/>
      <c r="J25" s="48"/>
      <c r="K25" s="47"/>
      <c r="L25" s="48"/>
      <c r="M25" s="76" t="str">
        <f t="shared" si="1"/>
        <v/>
      </c>
    </row>
    <row r="26" spans="1:24" s="3" customFormat="1" ht="18" customHeight="1" thickBot="1" x14ac:dyDescent="0.3">
      <c r="A26" s="82"/>
      <c r="B26" s="58"/>
      <c r="C26" s="58"/>
      <c r="D26" s="83"/>
      <c r="E26" s="83"/>
      <c r="F26" s="83"/>
      <c r="G26" s="83"/>
      <c r="H26" s="84"/>
      <c r="I26" s="84"/>
      <c r="J26" s="83"/>
      <c r="K26" s="84"/>
      <c r="L26" s="83"/>
      <c r="M26" s="33">
        <f>SUM(M11:M25)</f>
        <v>0</v>
      </c>
    </row>
    <row r="27" spans="1:24" ht="20.25" customHeight="1" x14ac:dyDescent="0.25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U27" s="1"/>
      <c r="V27" s="1"/>
      <c r="W27" s="1"/>
      <c r="X27" s="1"/>
    </row>
    <row r="28" spans="1:24" s="17" customFormat="1" ht="14.25" customHeight="1" x14ac:dyDescent="0.25">
      <c r="A28" s="25"/>
      <c r="B28" s="39" t="s">
        <v>13</v>
      </c>
      <c r="C28" s="135">
        <f>'VERDI-BLU'!$C$27</f>
        <v>0</v>
      </c>
      <c r="D28" s="116"/>
      <c r="E28" s="136" t="s">
        <v>32</v>
      </c>
      <c r="F28" s="137"/>
      <c r="G28" s="138">
        <f>'VERDI-BLU'!$G$27</f>
        <v>0</v>
      </c>
      <c r="H28" s="139"/>
      <c r="I28" s="139"/>
      <c r="J28" s="139"/>
      <c r="K28" s="139"/>
      <c r="L28" s="139"/>
      <c r="M28" s="139"/>
      <c r="Q28" s="18"/>
      <c r="R28" s="18"/>
      <c r="S28" s="18"/>
      <c r="T28" s="18"/>
      <c r="U28" s="18"/>
      <c r="V28" s="18"/>
      <c r="W28" s="18"/>
    </row>
    <row r="29" spans="1:24" s="10" customFormat="1" ht="14.25" customHeight="1" x14ac:dyDescent="0.25">
      <c r="A29" s="112" t="s">
        <v>11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Q29" s="9"/>
      <c r="R29" s="9"/>
      <c r="S29" s="9"/>
      <c r="T29" s="9"/>
      <c r="U29" s="9"/>
      <c r="V29" s="9"/>
      <c r="W29" s="9"/>
    </row>
    <row r="30" spans="1:24" s="17" customFormat="1" ht="18" customHeight="1" x14ac:dyDescent="0.25">
      <c r="A30" s="19"/>
      <c r="B30" s="39" t="s">
        <v>14</v>
      </c>
      <c r="C30" s="115">
        <f>'VERDI-BLU'!$C$29</f>
        <v>0</v>
      </c>
      <c r="D30" s="120"/>
      <c r="E30" s="42"/>
      <c r="F30" s="39" t="s">
        <v>23</v>
      </c>
      <c r="G30" s="117"/>
      <c r="H30" s="117"/>
      <c r="I30" s="117"/>
      <c r="J30" s="117"/>
      <c r="K30" s="117"/>
      <c r="L30" s="118"/>
      <c r="M30" s="118"/>
      <c r="Q30" s="18"/>
      <c r="R30" s="18"/>
      <c r="S30" s="18"/>
      <c r="T30" s="18"/>
      <c r="U30" s="18"/>
      <c r="V30" s="18"/>
      <c r="W30" s="18"/>
    </row>
    <row r="31" spans="1:24" s="10" customFormat="1" ht="8.25" customHeight="1" thickBot="1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T31" s="9"/>
      <c r="U31" s="9"/>
      <c r="V31" s="9"/>
      <c r="W31" s="9"/>
    </row>
    <row r="32" spans="1:24" x14ac:dyDescent="0.25">
      <c r="U32" s="1"/>
      <c r="V32" s="1"/>
      <c r="W32" s="1"/>
      <c r="X32" s="1"/>
    </row>
    <row r="33" spans="14:24" x14ac:dyDescent="0.25">
      <c r="U33" s="1"/>
      <c r="V33" s="1"/>
      <c r="W33" s="1"/>
      <c r="X33" s="1"/>
    </row>
    <row r="39" spans="14:24" x14ac:dyDescent="0.25">
      <c r="N39" s="85"/>
    </row>
  </sheetData>
  <sheetProtection algorithmName="SHA-512" hashValue="BqDCT7EUn/Ob2nqrPU2CNfwVy+Q74+etwCnXD3AyaDY6o09sWO6nR86wfRmkbjKom/T5G8b0adpUndS49bOAJQ==" saltValue="2a1qCoWo/y6lX73g73LaPw==" spinCount="100000" sheet="1" objects="1" scenarios="1"/>
  <mergeCells count="36">
    <mergeCell ref="A1:M1"/>
    <mergeCell ref="A2:M2"/>
    <mergeCell ref="A3:M3"/>
    <mergeCell ref="A5:B5"/>
    <mergeCell ref="C5:D5"/>
    <mergeCell ref="F5:J5"/>
    <mergeCell ref="K5:L5"/>
    <mergeCell ref="F10:G10"/>
    <mergeCell ref="A6:B6"/>
    <mergeCell ref="C6:G6"/>
    <mergeCell ref="H6:M6"/>
    <mergeCell ref="A7:B7"/>
    <mergeCell ref="C7:G7"/>
    <mergeCell ref="H7:M7"/>
    <mergeCell ref="A8:M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9:M29"/>
    <mergeCell ref="C30:D30"/>
    <mergeCell ref="G30:M30"/>
    <mergeCell ref="F23:G23"/>
    <mergeCell ref="F24:G24"/>
    <mergeCell ref="F25:G25"/>
    <mergeCell ref="C28:D28"/>
    <mergeCell ref="E28:F28"/>
    <mergeCell ref="G28:M28"/>
  </mergeCells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  <ignoredErrors>
    <ignoredError sqref="D25:G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VERDI-BLU</vt:lpstr>
      <vt:lpstr>MARRONI</vt:lpstr>
      <vt:lpstr>NERE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polel</cp:lastModifiedBy>
  <cp:lastPrinted>2017-05-19T10:32:46Z</cp:lastPrinted>
  <dcterms:created xsi:type="dcterms:W3CDTF">2004-02-12T08:08:37Z</dcterms:created>
  <dcterms:modified xsi:type="dcterms:W3CDTF">2019-12-25T10:40:16Z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-1914916534</vt:i4>
  </property>
  <property fmtid="{D5CDD505-2E9C-101B-9397-08002B2CF9AE}" pid="3" name="_EmailSubject">
    <vt:lpwstr>allegati</vt:lpwstr>
  </property>
  <property fmtid="{D5CDD505-2E9C-101B-9397-08002B2CF9AE}" pid="4" name="_AuthorEmailDisplayName">
    <vt:lpwstr>Fara Giovanni</vt:lpwstr>
  </property>
  <property fmtid="{D5CDD505-2E9C-101B-9397-08002B2CF9AE}" pid="5" name="_ReviewingToolsShownOnce">
    <vt:lpwstr/>
  </property>
</Properties>
</file>